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onnet\Downloads\MCC 2021-2022\"/>
    </mc:Choice>
  </mc:AlternateContent>
  <xr:revisionPtr revIDLastSave="0" documentId="13_ncr:1_{7681D7F7-C221-4AEE-91FD-9FD7985AD019}" xr6:coauthVersionLast="36" xr6:coauthVersionMax="47" xr10:uidLastSave="{00000000-0000-0000-0000-000000000000}"/>
  <bookViews>
    <workbookView xWindow="0" yWindow="0" windowWidth="28800" windowHeight="12225" xr2:uid="{8E8A11D1-6ECD-4577-AFBD-60F1D85547A1}"/>
  </bookViews>
  <sheets>
    <sheet name="L3 PRO ADMISY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E65" i="1"/>
  <c r="D65" i="1"/>
  <c r="E59" i="1"/>
  <c r="D59" i="1"/>
  <c r="E53" i="1"/>
  <c r="D53" i="1"/>
  <c r="E45" i="1"/>
  <c r="D45" i="1"/>
  <c r="E40" i="1"/>
  <c r="D40" i="1"/>
  <c r="E35" i="1"/>
  <c r="D35" i="1"/>
  <c r="E30" i="1"/>
  <c r="D30" i="1"/>
  <c r="D52" i="1"/>
  <c r="D26" i="1"/>
  <c r="E26" i="1"/>
  <c r="E52" i="1"/>
</calcChain>
</file>

<file path=xl/sharedStrings.xml><?xml version="1.0" encoding="utf-8"?>
<sst xmlns="http://schemas.openxmlformats.org/spreadsheetml/2006/main" count="316" uniqueCount="196">
  <si>
    <t>Contrat Quinquennal 2021-2025</t>
  </si>
  <si>
    <t>Code</t>
  </si>
  <si>
    <t>Lib Court (25)</t>
  </si>
  <si>
    <t>Lib long (60)</t>
  </si>
  <si>
    <t>Code Diplôme (7)</t>
  </si>
  <si>
    <t>TF3ASS4</t>
  </si>
  <si>
    <t>VDI (3)</t>
  </si>
  <si>
    <t>2021-2022</t>
  </si>
  <si>
    <t>Code Etape (6)</t>
  </si>
  <si>
    <t>TFSY30</t>
  </si>
  <si>
    <t>LP - ADMISYS</t>
  </si>
  <si>
    <t>SEE - LP - ADMISYS</t>
  </si>
  <si>
    <t>VET (3)</t>
  </si>
  <si>
    <t>400</t>
  </si>
  <si>
    <t>Commentaire</t>
  </si>
  <si>
    <t>SEE - LP - ADMISYS - Perpignan</t>
  </si>
  <si>
    <t>Global</t>
  </si>
  <si>
    <t>Codes Apogee</t>
  </si>
  <si>
    <t>Type</t>
  </si>
  <si>
    <t>ECTS</t>
  </si>
  <si>
    <t>Lib Court</t>
  </si>
  <si>
    <t>Lib long</t>
  </si>
  <si>
    <t>TFSYAN11</t>
  </si>
  <si>
    <t>AN</t>
  </si>
  <si>
    <t>AN - LP - ADMISYS</t>
  </si>
  <si>
    <t>ANNEE - LP - ADMISYS</t>
  </si>
  <si>
    <t>Modalités de Contrôle des Connaissances            SESSION UNIQUE ou 1ère SESSION</t>
  </si>
  <si>
    <t>Coef</t>
  </si>
  <si>
    <t>Commun ou mutualisé avec :</t>
  </si>
  <si>
    <t>Enseignants</t>
  </si>
  <si>
    <t>Contrôle continu</t>
  </si>
  <si>
    <t>Contrôle terminal</t>
  </si>
  <si>
    <t>EC</t>
  </si>
  <si>
    <t>OR</t>
  </si>
  <si>
    <t>Autres</t>
  </si>
  <si>
    <t>Calcul de la note finale</t>
  </si>
  <si>
    <t>Nombre</t>
  </si>
  <si>
    <t>Nb et Nature</t>
  </si>
  <si>
    <t>Semestre 5</t>
  </si>
  <si>
    <t>TFSYSN51</t>
  </si>
  <si>
    <t>SE©</t>
  </si>
  <si>
    <t>SEM5 - LP - ADMISYS</t>
  </si>
  <si>
    <t>SEMESTRE 5 - LP - ADMISYS</t>
  </si>
  <si>
    <t>TFSY5U01</t>
  </si>
  <si>
    <t>UE©</t>
  </si>
  <si>
    <t>X</t>
  </si>
  <si>
    <t>S5UE0 - Mise à niveau FC</t>
  </si>
  <si>
    <t>S5UE0 - Mise à niveau pour la formation continue</t>
  </si>
  <si>
    <t>TFSY5IP1</t>
  </si>
  <si>
    <t>MATI</t>
  </si>
  <si>
    <t>Intro à la programmation</t>
  </si>
  <si>
    <t>Introduction à la programmation</t>
  </si>
  <si>
    <t>TFSY5AR1</t>
  </si>
  <si>
    <t>Architecture-Système info</t>
  </si>
  <si>
    <t>Architecture - Système d'information</t>
  </si>
  <si>
    <t>TFSY5U11</t>
  </si>
  <si>
    <t>S5UE1 - Connaiss de Base</t>
  </si>
  <si>
    <t>S5UE1 - Connaissances de Base</t>
  </si>
  <si>
    <t>TFSY5PS1</t>
  </si>
  <si>
    <t>MAT</t>
  </si>
  <si>
    <t>Programmation système</t>
  </si>
  <si>
    <t xml:space="preserve">Programmation système (Python, Bash et Powershell) </t>
  </si>
  <si>
    <t>TFSY5FS1</t>
  </si>
  <si>
    <t>Fond Systèmes&amp;Réseaux</t>
  </si>
  <si>
    <t>Fondamentaux des Systèmes et Réseaux</t>
  </si>
  <si>
    <t>TFSY5LS1</t>
  </si>
  <si>
    <t>Langage scripts</t>
  </si>
  <si>
    <t>TFSY5RI1</t>
  </si>
  <si>
    <t>Réseaux informatiques</t>
  </si>
  <si>
    <t>Réseaux informatiques - locaux, haut débit, sans fils</t>
  </si>
  <si>
    <t>TFSY5U21</t>
  </si>
  <si>
    <t>S5UE2 - Organisa&amp;comm</t>
  </si>
  <si>
    <t>S5UE2 - Organisation et communication</t>
  </si>
  <si>
    <t>TFSY5OS1</t>
  </si>
  <si>
    <t>MAMU</t>
  </si>
  <si>
    <t>Org&amp;stratégie entreprise</t>
  </si>
  <si>
    <t>Organisation et stratégie d'entreprise</t>
  </si>
  <si>
    <r>
      <rPr>
        <b/>
        <sz val="10"/>
        <rFont val="Geneva"/>
        <family val="2"/>
      </rPr>
      <t>ADMISYS</t>
    </r>
    <r>
      <rPr>
        <sz val="10"/>
        <rFont val="Geneva"/>
        <family val="2"/>
      </rPr>
      <t xml:space="preserve"> 50%-TEFER 50%</t>
    </r>
  </si>
  <si>
    <t>TFSY5IE1</t>
  </si>
  <si>
    <t>Impacts écolo tech info</t>
  </si>
  <si>
    <t>Impacts écologiques des technologies de l’information</t>
  </si>
  <si>
    <t>TFSY5DI1</t>
  </si>
  <si>
    <t>Droit internet &amp; logiciel</t>
  </si>
  <si>
    <t>TFSY5GC1</t>
  </si>
  <si>
    <t>Gérer et communiquer</t>
  </si>
  <si>
    <t>Gérer et communiquer (Français&amp;Anglais pro-TOEIC)</t>
  </si>
  <si>
    <t>TFSY5U31</t>
  </si>
  <si>
    <t>S5UE3 - Admin Systèmes</t>
  </si>
  <si>
    <t>S5UE3 - Administration de Systèmes</t>
  </si>
  <si>
    <t>TFSY5LI1</t>
  </si>
  <si>
    <t>Analyse du système  Linux</t>
  </si>
  <si>
    <t>TFSY5WI1</t>
  </si>
  <si>
    <t>Analyse système Windows</t>
  </si>
  <si>
    <t>Analyse du système Windows</t>
  </si>
  <si>
    <t>TFSY5CG1</t>
  </si>
  <si>
    <t>Culture gén admin système</t>
  </si>
  <si>
    <t>Culture générale pour un administrateur système</t>
  </si>
  <si>
    <t>TFSY5SS1</t>
  </si>
  <si>
    <t>Sûreté&amp;sécurité systèmes</t>
  </si>
  <si>
    <t>Sûreté et sécurité des systèmes</t>
  </si>
  <si>
    <t>TFSY5U41</t>
  </si>
  <si>
    <t>S5UE4 - Système d'Info</t>
  </si>
  <si>
    <t xml:space="preserve">S5UE4 - Système d'Information &amp; bases de données </t>
  </si>
  <si>
    <t>TFSY5MO1</t>
  </si>
  <si>
    <t>Modélisation objet UML</t>
  </si>
  <si>
    <t>TFSY5MR1</t>
  </si>
  <si>
    <t>Modèle relationnel (SQL)</t>
  </si>
  <si>
    <t>TFSY5SQ1</t>
  </si>
  <si>
    <t>SQL SERVER</t>
  </si>
  <si>
    <t>SQL SERVER : Installation et administration</t>
  </si>
  <si>
    <t>TFSY5OR1</t>
  </si>
  <si>
    <t>Oracle:instal&amp;admin</t>
  </si>
  <si>
    <t>Oracle :  Installation et administration</t>
  </si>
  <si>
    <t>TFSY5BD1</t>
  </si>
  <si>
    <t>Bases Données Open-Source</t>
  </si>
  <si>
    <t xml:space="preserve">Bases de Données Open-Source (MySQL, PostgreSQL) </t>
  </si>
  <si>
    <t>Semestre 6</t>
  </si>
  <si>
    <t>TFSYSN61</t>
  </si>
  <si>
    <t>SEM6 - LP - ADMISYS</t>
  </si>
  <si>
    <t>SEMESTRE 6 - LP - ADMISYS</t>
  </si>
  <si>
    <t>TFSY6U11</t>
  </si>
  <si>
    <t xml:space="preserve">S6UE1 - Adm&amp;serv réseaux </t>
  </si>
  <si>
    <t xml:space="preserve">S6UE1 - Administration et services réseaux </t>
  </si>
  <si>
    <t>TFSY6LI1</t>
  </si>
  <si>
    <t>Accès au réseau Linux</t>
  </si>
  <si>
    <t>Accès au réseau Linux. Annuaires. Sauvegarde</t>
  </si>
  <si>
    <t>TFSY6WI1</t>
  </si>
  <si>
    <t>Accès au réseau Microsoft</t>
  </si>
  <si>
    <t>Accès au réseau Microsoft. Annuaires. Sauvegarde</t>
  </si>
  <si>
    <t>TFSY6VI1</t>
  </si>
  <si>
    <t>Virtualisation</t>
  </si>
  <si>
    <t>Virtualisation : sécurité, authentification</t>
  </si>
  <si>
    <t>TFSY6SS1</t>
  </si>
  <si>
    <t>Sécu&amp;surveillance Info SI</t>
  </si>
  <si>
    <t>Sécurité et surveillance Informatique des SI</t>
  </si>
  <si>
    <t>TFSY6PS1</t>
  </si>
  <si>
    <t>Politique sécurité du SI</t>
  </si>
  <si>
    <t>Politique de sécurité du SI</t>
  </si>
  <si>
    <t>TFSY6U21</t>
  </si>
  <si>
    <t>S6UE2 - Interconnexion</t>
  </si>
  <si>
    <t>S6UE2 - Interconnexion de réseaux</t>
  </si>
  <si>
    <t>TFSY6PE1</t>
  </si>
  <si>
    <t>Performances équip&amp;câbl</t>
  </si>
  <si>
    <t>Performances des équipements et câblages</t>
  </si>
  <si>
    <t>TFSY6RA1</t>
  </si>
  <si>
    <t>Routage avancé</t>
  </si>
  <si>
    <t>Routage avancé et contrôle de trafic</t>
  </si>
  <si>
    <t>TFSY6SR1</t>
  </si>
  <si>
    <t>Supervision réseaux entr</t>
  </si>
  <si>
    <t>Supervision de réseaux d'entreprises</t>
  </si>
  <si>
    <t>TFSY6TO1</t>
  </si>
  <si>
    <t>Techn objets connectés</t>
  </si>
  <si>
    <t>Technologies des objets connectés : réseaux bas débit</t>
  </si>
  <si>
    <t>TFSY6CC1</t>
  </si>
  <si>
    <t>Certification Cisco</t>
  </si>
  <si>
    <t>Formation à la Certification Cisco CCNA Routing &amp; Switching</t>
  </si>
  <si>
    <t>Oblig pour les apprentis</t>
  </si>
  <si>
    <t>TFSY6U31</t>
  </si>
  <si>
    <t>S6UE3 - Projet&amp;Pratique</t>
  </si>
  <si>
    <t>S6UE3 - Projet et Pratique</t>
  </si>
  <si>
    <t>TFSY6GM1</t>
  </si>
  <si>
    <t>Gestion&amp;manag de projet</t>
  </si>
  <si>
    <t>Gestion et management de projet</t>
  </si>
  <si>
    <t>TFSY6SG1</t>
  </si>
  <si>
    <t>Serious Game</t>
  </si>
  <si>
    <t>Projet de synthèse : Serious Game</t>
  </si>
  <si>
    <r>
      <rPr>
        <b/>
        <sz val="10"/>
        <rFont val="Geneva"/>
        <family val="2"/>
      </rPr>
      <t xml:space="preserve">L3 EEA </t>
    </r>
    <r>
      <rPr>
        <sz val="10"/>
        <rFont val="Geneva"/>
        <family val="2"/>
      </rPr>
      <t>- Info Indus</t>
    </r>
  </si>
  <si>
    <t>TFSY6PT1</t>
  </si>
  <si>
    <t xml:space="preserve">Projet Tuteuré autonomie </t>
  </si>
  <si>
    <t xml:space="preserve">Projet Tuteuré en autonomie </t>
  </si>
  <si>
    <t>TFSY6AP1</t>
  </si>
  <si>
    <t>Accompagnement de projets</t>
  </si>
  <si>
    <t>TFSY6U41</t>
  </si>
  <si>
    <t>S6UE4 - Stage 3PU</t>
  </si>
  <si>
    <t>S6UE4 - Projet professionnalisant partenaires - Université</t>
  </si>
  <si>
    <t>TFSY6ST1</t>
  </si>
  <si>
    <t>Stage 3PU</t>
  </si>
  <si>
    <t>Projet professionnalisant partenaires - Université (3PU)</t>
  </si>
  <si>
    <t>TFSY6CF1</t>
  </si>
  <si>
    <t>Conférences spécialisées</t>
  </si>
  <si>
    <t>En cas de détérioration de la situation sanitaire, l'UPVD se réserve le droit d'autoriser les évaluations à distance, sous réserve d'en informer les étudiants au moins quinze jours avant les épreuves.</t>
  </si>
  <si>
    <t>1 TP</t>
  </si>
  <si>
    <t>1 CR</t>
  </si>
  <si>
    <t xml:space="preserve">1 TP </t>
  </si>
  <si>
    <t>1 DM</t>
  </si>
  <si>
    <t xml:space="preserve"> 1 DM</t>
  </si>
  <si>
    <t>1 CR+1 S+1 NTP</t>
  </si>
  <si>
    <t>33%+33%+34%</t>
  </si>
  <si>
    <t>50%TP+50%ECT</t>
  </si>
  <si>
    <t>50%OCC+50%TP</t>
  </si>
  <si>
    <t>50%DM+50%ECT</t>
  </si>
  <si>
    <t>50%CR+50%ECT</t>
  </si>
  <si>
    <t>50%DM+50%OCT</t>
  </si>
  <si>
    <t>2 TP</t>
  </si>
  <si>
    <t>moy(TP)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</si>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</sst>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b/>
      <sz val="11"/>
      <color indexed="61"/>
      <name val="Geneva"/>
      <family val="2"/>
    </font>
    <font>
      <b/>
      <sz val="10"/>
      <name val="Arial"/>
      <family val="2"/>
    </font>
    <font>
      <sz val="10"/>
      <name val="Geneva"/>
      <family val="2"/>
    </font>
    <font>
      <b/>
      <sz val="10"/>
      <color indexed="10"/>
      <name val="Geneva"/>
      <family val="2"/>
    </font>
    <font>
      <sz val="10"/>
      <color indexed="4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Genev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3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0" fillId="0" borderId="7" xfId="0" applyBorder="1" applyProtection="1"/>
    <xf numFmtId="0" fontId="0" fillId="0" borderId="1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 textRotation="90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23" xfId="0" applyBorder="1"/>
    <xf numFmtId="0" fontId="6" fillId="0" borderId="2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vertical="center"/>
    </xf>
    <xf numFmtId="0" fontId="0" fillId="0" borderId="24" xfId="0" applyBorder="1" applyAlignment="1" applyProtection="1">
      <protection locked="0"/>
    </xf>
    <xf numFmtId="0" fontId="10" fillId="2" borderId="14" xfId="0" applyFont="1" applyFill="1" applyBorder="1" applyAlignment="1" applyProtection="1">
      <alignment vertical="center" textRotation="90"/>
    </xf>
    <xf numFmtId="0" fontId="1" fillId="4" borderId="30" xfId="1" applyNumberFormat="1" applyFont="1" applyFill="1" applyBorder="1" applyAlignment="1">
      <alignment vertical="center" wrapText="1"/>
    </xf>
    <xf numFmtId="0" fontId="1" fillId="4" borderId="33" xfId="1" applyNumberFormat="1" applyFont="1" applyFill="1" applyBorder="1" applyAlignment="1">
      <alignment horizontal="center" vertical="center" wrapText="1"/>
    </xf>
    <xf numFmtId="0" fontId="1" fillId="4" borderId="34" xfId="1" applyNumberFormat="1" applyFont="1" applyFill="1" applyBorder="1" applyAlignment="1">
      <alignment horizontal="center" vertical="center" wrapText="1"/>
    </xf>
    <xf numFmtId="0" fontId="1" fillId="4" borderId="35" xfId="1" applyNumberFormat="1" applyFont="1" applyFill="1" applyBorder="1" applyAlignment="1">
      <alignment horizontal="center" vertical="center" wrapText="1"/>
    </xf>
    <xf numFmtId="0" fontId="1" fillId="4" borderId="39" xfId="1" applyNumberFormat="1" applyFont="1" applyFill="1" applyBorder="1" applyAlignment="1">
      <alignment horizontal="center" vertical="center" wrapText="1"/>
    </xf>
    <xf numFmtId="0" fontId="1" fillId="4" borderId="38" xfId="1" applyNumberFormat="1" applyFont="1" applyFill="1" applyBorder="1" applyAlignment="1">
      <alignment vertical="center" wrapText="1"/>
    </xf>
    <xf numFmtId="0" fontId="6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6" borderId="52" xfId="0" applyFont="1" applyFill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7" borderId="52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left" vertical="center"/>
    </xf>
    <xf numFmtId="0" fontId="6" fillId="0" borderId="60" xfId="0" applyFont="1" applyBorder="1" applyAlignment="1" applyProtection="1">
      <alignment horizontal="left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left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11" fillId="0" borderId="0" xfId="0" applyFont="1"/>
    <xf numFmtId="0" fontId="6" fillId="0" borderId="4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68" xfId="1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5" fillId="2" borderId="9" xfId="0" applyFont="1" applyFill="1" applyBorder="1" applyAlignment="1" applyProtection="1">
      <alignment horizontal="center" vertical="center" textRotation="90"/>
    </xf>
    <xf numFmtId="0" fontId="5" fillId="2" borderId="14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center" vertical="center" textRotation="90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/>
    <xf numFmtId="0" fontId="3" fillId="3" borderId="11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/>
    <xf numFmtId="0" fontId="3" fillId="3" borderId="16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/>
    <xf numFmtId="0" fontId="5" fillId="4" borderId="10" xfId="1" applyNumberFormat="1" applyFont="1" applyFill="1" applyBorder="1" applyAlignment="1">
      <alignment horizontal="center" vertical="center" wrapText="1"/>
    </xf>
    <xf numFmtId="0" fontId="5" fillId="4" borderId="11" xfId="1" applyNumberFormat="1" applyFont="1" applyFill="1" applyBorder="1" applyAlignment="1">
      <alignment horizontal="center" vertical="center" wrapText="1"/>
    </xf>
    <xf numFmtId="0" fontId="5" fillId="4" borderId="13" xfId="1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/>
    <xf numFmtId="0" fontId="10" fillId="2" borderId="40" xfId="0" applyFont="1" applyFill="1" applyBorder="1" applyAlignment="1" applyProtection="1">
      <alignment horizontal="center" vertical="center" textRotation="90"/>
    </xf>
    <xf numFmtId="0" fontId="10" fillId="2" borderId="51" xfId="0" applyFont="1" applyFill="1" applyBorder="1" applyAlignment="1" applyProtection="1">
      <alignment horizontal="center" vertical="center" textRotation="90"/>
    </xf>
    <xf numFmtId="0" fontId="10" fillId="2" borderId="58" xfId="0" applyFont="1" applyFill="1" applyBorder="1" applyAlignment="1" applyProtection="1">
      <alignment horizontal="center" vertical="center" textRotation="90"/>
    </xf>
    <xf numFmtId="0" fontId="10" fillId="2" borderId="44" xfId="0" applyFont="1" applyFill="1" applyBorder="1" applyAlignment="1" applyProtection="1">
      <alignment horizontal="center" vertical="center" textRotation="90"/>
    </xf>
    <xf numFmtId="0" fontId="1" fillId="4" borderId="36" xfId="1" applyNumberFormat="1" applyFont="1" applyFill="1" applyBorder="1" applyAlignment="1">
      <alignment horizontal="center" vertical="center" wrapText="1"/>
    </xf>
    <xf numFmtId="0" fontId="1" fillId="4" borderId="18" xfId="1" applyNumberFormat="1" applyFont="1" applyFill="1" applyBorder="1" applyAlignment="1">
      <alignment horizontal="center" vertical="center" wrapText="1"/>
    </xf>
    <xf numFmtId="0" fontId="1" fillId="4" borderId="37" xfId="1" applyNumberFormat="1" applyFont="1" applyFill="1" applyBorder="1" applyAlignment="1">
      <alignment horizontal="center" vertical="center" wrapText="1"/>
    </xf>
    <xf numFmtId="0" fontId="1" fillId="4" borderId="38" xfId="1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1" fillId="4" borderId="25" xfId="1" applyNumberFormat="1" applyFont="1" applyFill="1" applyBorder="1" applyAlignment="1">
      <alignment horizontal="center" vertical="center" wrapText="1"/>
    </xf>
    <xf numFmtId="0" fontId="1" fillId="4" borderId="26" xfId="1" applyNumberFormat="1" applyFont="1" applyFill="1" applyBorder="1" applyAlignment="1">
      <alignment horizontal="center" vertical="center" wrapText="1"/>
    </xf>
    <xf numFmtId="0" fontId="1" fillId="4" borderId="27" xfId="1" applyNumberFormat="1" applyFont="1" applyFill="1" applyBorder="1" applyAlignment="1">
      <alignment horizontal="center" vertical="center" wrapText="1"/>
    </xf>
    <xf numFmtId="0" fontId="1" fillId="4" borderId="28" xfId="1" applyNumberFormat="1" applyFont="1" applyFill="1" applyBorder="1" applyAlignment="1">
      <alignment horizontal="center" vertical="center" wrapText="1"/>
    </xf>
    <xf numFmtId="0" fontId="1" fillId="4" borderId="29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DE9D7CEE-0F9B-47F9-9BAD-CB3FF4474F27}"/>
  </cellStyles>
  <dxfs count="183"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C42B-27AC-4BEC-A810-389FDC7FA17C}">
  <sheetPr>
    <pageSetUpPr fitToPage="1"/>
  </sheetPr>
  <dimension ref="A1:P76"/>
  <sheetViews>
    <sheetView tabSelected="1" topLeftCell="B50" zoomScale="80" zoomScaleNormal="80" workbookViewId="0">
      <selection activeCell="P69" sqref="P69"/>
    </sheetView>
  </sheetViews>
  <sheetFormatPr baseColWidth="10" defaultRowHeight="15"/>
  <cols>
    <col min="6" max="6" width="24.85546875" customWidth="1"/>
    <col min="7" max="7" width="19.28515625" customWidth="1"/>
    <col min="8" max="8" width="30.140625" customWidth="1"/>
    <col min="9" max="9" width="16.5703125" customWidth="1"/>
    <col min="16" max="16" width="17.85546875" customWidth="1"/>
  </cols>
  <sheetData>
    <row r="1" spans="1:16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</row>
    <row r="2" spans="1:16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</row>
    <row r="3" spans="1:16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</row>
    <row r="4" spans="1:16">
      <c r="A4" s="13"/>
      <c r="B4" s="18" t="s">
        <v>4</v>
      </c>
      <c r="C4" s="19" t="s">
        <v>5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</row>
    <row r="5" spans="1:16">
      <c r="A5" s="13"/>
      <c r="B5" s="18" t="s">
        <v>6</v>
      </c>
      <c r="C5" s="19">
        <v>400</v>
      </c>
      <c r="D5" s="20"/>
      <c r="E5" s="20"/>
      <c r="F5" s="24" t="s">
        <v>7</v>
      </c>
      <c r="G5" s="25"/>
      <c r="H5" s="26"/>
      <c r="I5" s="23"/>
      <c r="J5" s="12"/>
      <c r="K5" s="12"/>
      <c r="L5" s="12"/>
      <c r="M5" s="12"/>
      <c r="N5" s="12"/>
      <c r="O5" s="12"/>
      <c r="P5" s="12"/>
    </row>
    <row r="6" spans="1:16">
      <c r="A6" s="13"/>
      <c r="B6" s="18" t="s">
        <v>8</v>
      </c>
      <c r="C6" s="19" t="s">
        <v>9</v>
      </c>
      <c r="D6" s="19"/>
      <c r="E6" s="19"/>
      <c r="F6" s="21" t="s">
        <v>10</v>
      </c>
      <c r="G6" s="21" t="s">
        <v>11</v>
      </c>
      <c r="H6" s="22"/>
      <c r="I6" s="23"/>
      <c r="J6" s="12"/>
      <c r="K6" s="12"/>
      <c r="L6" s="12"/>
      <c r="M6" s="12"/>
      <c r="N6" s="12"/>
      <c r="O6" s="12"/>
      <c r="P6" s="12"/>
    </row>
    <row r="7" spans="1:16">
      <c r="A7" s="13"/>
      <c r="B7" s="18" t="s">
        <v>12</v>
      </c>
      <c r="C7" s="27" t="s">
        <v>13</v>
      </c>
      <c r="D7" s="20"/>
      <c r="E7" s="20"/>
      <c r="F7" s="28" t="s">
        <v>14</v>
      </c>
      <c r="G7" s="21" t="s">
        <v>15</v>
      </c>
      <c r="H7" s="22"/>
      <c r="I7" s="23"/>
      <c r="J7" s="12"/>
      <c r="K7" s="12"/>
      <c r="L7" s="12"/>
      <c r="M7" s="12"/>
      <c r="N7" s="12"/>
      <c r="O7" s="12"/>
      <c r="P7" s="12"/>
    </row>
    <row r="8" spans="1:16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</row>
    <row r="9" spans="1:16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</row>
    <row r="10" spans="1:16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</row>
    <row r="11" spans="1:16">
      <c r="A11" s="107" t="s">
        <v>16</v>
      </c>
      <c r="B11" s="110" t="s">
        <v>17</v>
      </c>
      <c r="C11" s="112" t="s">
        <v>18</v>
      </c>
      <c r="D11" s="112" t="s">
        <v>19</v>
      </c>
      <c r="E11" s="112"/>
      <c r="F11" s="123" t="s">
        <v>20</v>
      </c>
      <c r="G11" s="115" t="s">
        <v>21</v>
      </c>
      <c r="H11" s="14"/>
      <c r="I11" s="35"/>
      <c r="J11" s="36"/>
      <c r="K11" s="36"/>
      <c r="L11" s="36"/>
      <c r="M11" s="36"/>
      <c r="N11" s="36"/>
      <c r="O11" s="36"/>
      <c r="P11" s="36"/>
    </row>
    <row r="12" spans="1:16" ht="15.75" thickBot="1">
      <c r="A12" s="108"/>
      <c r="B12" s="111"/>
      <c r="C12" s="113"/>
      <c r="D12" s="114"/>
      <c r="E12" s="114"/>
      <c r="F12" s="124"/>
      <c r="G12" s="116"/>
      <c r="H12" s="37"/>
      <c r="I12" s="35"/>
      <c r="J12" s="36"/>
      <c r="K12" s="36"/>
      <c r="L12" s="36"/>
      <c r="M12" s="36"/>
      <c r="N12" s="36"/>
      <c r="O12" s="36"/>
      <c r="P12" s="36"/>
    </row>
    <row r="13" spans="1:16">
      <c r="A13" s="108"/>
      <c r="B13" s="38" t="s">
        <v>22</v>
      </c>
      <c r="C13" s="39" t="s">
        <v>23</v>
      </c>
      <c r="D13" s="40"/>
      <c r="E13" s="40"/>
      <c r="F13" s="41" t="s">
        <v>24</v>
      </c>
      <c r="G13" s="42" t="s">
        <v>25</v>
      </c>
      <c r="H13" s="29"/>
      <c r="I13" s="36"/>
      <c r="J13" s="36"/>
      <c r="K13" s="36"/>
      <c r="L13" s="36"/>
      <c r="M13" s="36"/>
      <c r="N13" s="36"/>
      <c r="O13" s="36"/>
      <c r="P13" s="36"/>
    </row>
    <row r="14" spans="1:16">
      <c r="A14" s="108"/>
      <c r="B14" s="38"/>
      <c r="C14" s="39"/>
      <c r="D14" s="40"/>
      <c r="E14" s="40"/>
      <c r="F14" s="41"/>
      <c r="G14" s="42"/>
      <c r="H14" s="29"/>
      <c r="I14" s="36"/>
      <c r="J14" s="36"/>
      <c r="K14" s="36"/>
      <c r="L14" s="36"/>
      <c r="M14" s="36"/>
      <c r="N14" s="36"/>
      <c r="O14" s="36"/>
      <c r="P14" s="36"/>
    </row>
    <row r="15" spans="1:16">
      <c r="A15" s="108"/>
      <c r="B15" s="38"/>
      <c r="C15" s="39"/>
      <c r="D15" s="40"/>
      <c r="E15" s="40"/>
      <c r="F15" s="41"/>
      <c r="G15" s="42"/>
      <c r="H15" s="29"/>
      <c r="I15" s="36"/>
      <c r="J15" s="36"/>
      <c r="K15" s="36"/>
      <c r="L15" s="36"/>
      <c r="M15" s="36"/>
      <c r="N15" s="36"/>
      <c r="O15" s="36"/>
      <c r="P15" s="36"/>
    </row>
    <row r="16" spans="1:16">
      <c r="A16" s="108"/>
      <c r="B16" s="38"/>
      <c r="C16" s="39"/>
      <c r="D16" s="40"/>
      <c r="E16" s="40"/>
      <c r="F16" s="41"/>
      <c r="G16" s="42"/>
      <c r="H16" s="29"/>
      <c r="I16" s="36"/>
      <c r="J16" s="36"/>
      <c r="K16" s="36"/>
      <c r="L16" s="36"/>
      <c r="M16" s="36"/>
      <c r="N16" s="36"/>
      <c r="O16" s="36"/>
      <c r="P16" s="36"/>
    </row>
    <row r="17" spans="1:16">
      <c r="A17" s="108"/>
      <c r="B17" s="38"/>
      <c r="C17" s="39"/>
      <c r="D17" s="40"/>
      <c r="E17" s="40"/>
      <c r="F17" s="41"/>
      <c r="G17" s="42"/>
      <c r="H17" s="29"/>
      <c r="I17" s="36"/>
      <c r="J17" s="36"/>
      <c r="K17" s="36"/>
      <c r="L17" s="36"/>
      <c r="M17" s="36"/>
      <c r="N17" s="36"/>
      <c r="O17" s="36"/>
      <c r="P17" s="36"/>
    </row>
    <row r="18" spans="1:16">
      <c r="A18" s="108"/>
      <c r="B18" s="38"/>
      <c r="C18" s="39"/>
      <c r="D18" s="40"/>
      <c r="E18" s="40"/>
      <c r="F18" s="41"/>
      <c r="G18" s="42"/>
      <c r="H18" s="29"/>
      <c r="I18" s="36"/>
      <c r="J18" s="36"/>
      <c r="K18" s="36"/>
      <c r="L18" s="36"/>
      <c r="M18" s="36"/>
      <c r="N18" s="36"/>
      <c r="O18" s="36"/>
      <c r="P18" s="36"/>
    </row>
    <row r="19" spans="1:16">
      <c r="A19" s="108"/>
      <c r="B19" s="38"/>
      <c r="C19" s="39"/>
      <c r="D19" s="40"/>
      <c r="E19" s="40"/>
      <c r="F19" s="41"/>
      <c r="G19" s="42"/>
      <c r="H19" s="29"/>
      <c r="I19" s="36"/>
      <c r="J19" s="36"/>
      <c r="K19" s="36"/>
      <c r="L19" s="36"/>
      <c r="M19" s="36"/>
      <c r="N19" s="36"/>
      <c r="O19" s="36"/>
      <c r="P19" s="36"/>
    </row>
    <row r="20" spans="1:16" ht="15.75" thickBot="1">
      <c r="A20" s="109"/>
      <c r="B20" s="43"/>
      <c r="C20" s="44"/>
      <c r="D20" s="45"/>
      <c r="E20" s="45"/>
      <c r="F20" s="46"/>
      <c r="G20" s="47"/>
      <c r="H20" s="29"/>
      <c r="I20" s="36"/>
      <c r="J20" s="36"/>
      <c r="K20" s="36"/>
      <c r="L20" s="36"/>
      <c r="M20" s="36"/>
      <c r="N20" s="36"/>
      <c r="O20" s="36"/>
      <c r="P20" s="36"/>
    </row>
    <row r="21" spans="1:16" ht="15.75" thickBot="1">
      <c r="A21" s="48"/>
      <c r="B21" s="49"/>
      <c r="C21" s="50"/>
      <c r="D21" s="49"/>
      <c r="E21" s="49"/>
      <c r="F21" s="51"/>
      <c r="G21" s="51"/>
      <c r="H21" s="29"/>
      <c r="I21" s="52"/>
      <c r="J21" s="36"/>
      <c r="K21" s="36"/>
      <c r="L21" s="36"/>
      <c r="M21" s="36"/>
      <c r="N21" s="36"/>
      <c r="O21" s="36"/>
      <c r="P21" s="36"/>
    </row>
    <row r="22" spans="1:16" ht="30" customHeight="1" thickBot="1">
      <c r="A22" s="53"/>
      <c r="B22" s="54"/>
      <c r="C22" s="55"/>
      <c r="D22" s="54"/>
      <c r="E22" s="54"/>
      <c r="F22" s="56"/>
      <c r="G22" s="56"/>
      <c r="H22" s="56"/>
      <c r="I22" s="57"/>
      <c r="J22" s="117" t="s">
        <v>26</v>
      </c>
      <c r="K22" s="118"/>
      <c r="L22" s="118"/>
      <c r="M22" s="118"/>
      <c r="N22" s="118"/>
      <c r="O22" s="118"/>
      <c r="P22" s="119"/>
    </row>
    <row r="23" spans="1:16">
      <c r="A23" s="58"/>
      <c r="B23" s="110" t="s">
        <v>17</v>
      </c>
      <c r="C23" s="112" t="s">
        <v>18</v>
      </c>
      <c r="D23" s="112" t="s">
        <v>19</v>
      </c>
      <c r="E23" s="112" t="s">
        <v>27</v>
      </c>
      <c r="F23" s="112" t="s">
        <v>20</v>
      </c>
      <c r="G23" s="112" t="s">
        <v>21</v>
      </c>
      <c r="H23" s="141" t="s">
        <v>28</v>
      </c>
      <c r="I23" s="133" t="s">
        <v>29</v>
      </c>
      <c r="J23" s="136" t="s">
        <v>30</v>
      </c>
      <c r="K23" s="137"/>
      <c r="L23" s="138"/>
      <c r="M23" s="139" t="s">
        <v>31</v>
      </c>
      <c r="N23" s="140"/>
      <c r="O23" s="140"/>
      <c r="P23" s="59"/>
    </row>
    <row r="24" spans="1:16">
      <c r="A24" s="58"/>
      <c r="B24" s="120"/>
      <c r="C24" s="122"/>
      <c r="D24" s="122"/>
      <c r="E24" s="122"/>
      <c r="F24" s="122"/>
      <c r="G24" s="122"/>
      <c r="H24" s="142"/>
      <c r="I24" s="134"/>
      <c r="J24" s="60" t="s">
        <v>32</v>
      </c>
      <c r="K24" s="61" t="s">
        <v>33</v>
      </c>
      <c r="L24" s="62" t="s">
        <v>34</v>
      </c>
      <c r="M24" s="60" t="s">
        <v>32</v>
      </c>
      <c r="N24" s="61" t="s">
        <v>33</v>
      </c>
      <c r="O24" s="61" t="s">
        <v>34</v>
      </c>
      <c r="P24" s="129" t="s">
        <v>35</v>
      </c>
    </row>
    <row r="25" spans="1:16" ht="39" customHeight="1" thickBot="1">
      <c r="A25" s="58"/>
      <c r="B25" s="121"/>
      <c r="C25" s="114"/>
      <c r="D25" s="114"/>
      <c r="E25" s="114"/>
      <c r="F25" s="114"/>
      <c r="G25" s="114"/>
      <c r="H25" s="143"/>
      <c r="I25" s="135"/>
      <c r="J25" s="131" t="s">
        <v>36</v>
      </c>
      <c r="K25" s="132"/>
      <c r="L25" s="63" t="s">
        <v>37</v>
      </c>
      <c r="M25" s="131" t="s">
        <v>36</v>
      </c>
      <c r="N25" s="132"/>
      <c r="O25" s="64" t="s">
        <v>37</v>
      </c>
      <c r="P25" s="130"/>
    </row>
    <row r="26" spans="1:16">
      <c r="A26" s="125" t="s">
        <v>38</v>
      </c>
      <c r="B26" s="65" t="s">
        <v>39</v>
      </c>
      <c r="C26" s="65" t="s">
        <v>40</v>
      </c>
      <c r="D26" s="66">
        <f>D30+D35+D40+D45</f>
        <v>30</v>
      </c>
      <c r="E26" s="66">
        <f>E30+E35+E40+E45</f>
        <v>30</v>
      </c>
      <c r="F26" s="65" t="s">
        <v>41</v>
      </c>
      <c r="G26" s="65" t="s">
        <v>42</v>
      </c>
      <c r="H26" s="67"/>
      <c r="I26" s="68"/>
      <c r="J26" s="85"/>
      <c r="K26" s="86"/>
      <c r="L26" s="87"/>
      <c r="M26" s="88"/>
      <c r="N26" s="86"/>
      <c r="O26" s="86"/>
      <c r="P26" s="89"/>
    </row>
    <row r="27" spans="1:16">
      <c r="A27" s="126"/>
      <c r="B27" s="69" t="s">
        <v>43</v>
      </c>
      <c r="C27" s="69" t="s">
        <v>44</v>
      </c>
      <c r="D27" s="70" t="s">
        <v>45</v>
      </c>
      <c r="E27" s="70" t="s">
        <v>45</v>
      </c>
      <c r="F27" s="69" t="s">
        <v>46</v>
      </c>
      <c r="G27" s="69" t="s">
        <v>47</v>
      </c>
      <c r="H27" s="71"/>
      <c r="I27" s="73"/>
      <c r="J27" s="90"/>
      <c r="K27" s="91"/>
      <c r="L27" s="92"/>
      <c r="M27" s="93"/>
      <c r="N27" s="91"/>
      <c r="O27" s="91"/>
      <c r="P27" s="94"/>
    </row>
    <row r="28" spans="1:16">
      <c r="A28" s="126"/>
      <c r="B28" s="69" t="s">
        <v>48</v>
      </c>
      <c r="C28" s="69" t="s">
        <v>49</v>
      </c>
      <c r="D28" s="70" t="s">
        <v>45</v>
      </c>
      <c r="E28" s="70" t="s">
        <v>45</v>
      </c>
      <c r="F28" s="69" t="s">
        <v>50</v>
      </c>
      <c r="G28" s="69" t="s">
        <v>51</v>
      </c>
      <c r="H28" s="71"/>
      <c r="I28" s="73"/>
      <c r="J28" s="90"/>
      <c r="K28" s="91"/>
      <c r="L28" s="92"/>
      <c r="M28" s="93"/>
      <c r="N28" s="91"/>
      <c r="O28" s="91"/>
      <c r="P28" s="94" t="s">
        <v>195</v>
      </c>
    </row>
    <row r="29" spans="1:16">
      <c r="A29" s="126"/>
      <c r="B29" s="69" t="s">
        <v>52</v>
      </c>
      <c r="C29" s="69" t="s">
        <v>49</v>
      </c>
      <c r="D29" s="70" t="s">
        <v>45</v>
      </c>
      <c r="E29" s="70" t="s">
        <v>45</v>
      </c>
      <c r="F29" s="69" t="s">
        <v>53</v>
      </c>
      <c r="G29" s="69" t="s">
        <v>54</v>
      </c>
      <c r="H29" s="71"/>
      <c r="I29" s="73"/>
      <c r="J29" s="90"/>
      <c r="K29" s="91"/>
      <c r="L29" s="92"/>
      <c r="M29" s="93"/>
      <c r="N29" s="91"/>
      <c r="O29" s="91"/>
      <c r="P29" s="94" t="s">
        <v>195</v>
      </c>
    </row>
    <row r="30" spans="1:16">
      <c r="A30" s="126"/>
      <c r="B30" s="69" t="s">
        <v>55</v>
      </c>
      <c r="C30" s="69" t="s">
        <v>44</v>
      </c>
      <c r="D30" s="74">
        <f>D31+D32+D33+D34</f>
        <v>7</v>
      </c>
      <c r="E30" s="74">
        <f>E31+E32+E33+E34</f>
        <v>7</v>
      </c>
      <c r="F30" s="69" t="s">
        <v>56</v>
      </c>
      <c r="G30" s="69" t="s">
        <v>57</v>
      </c>
      <c r="H30" s="71"/>
      <c r="I30" s="73"/>
      <c r="J30" s="90"/>
      <c r="K30" s="91"/>
      <c r="L30" s="92"/>
      <c r="M30" s="93"/>
      <c r="N30" s="91"/>
      <c r="O30" s="91"/>
      <c r="P30" s="94"/>
    </row>
    <row r="31" spans="1:16">
      <c r="A31" s="126"/>
      <c r="B31" s="69" t="s">
        <v>58</v>
      </c>
      <c r="C31" s="69" t="s">
        <v>59</v>
      </c>
      <c r="D31" s="75">
        <v>1.5</v>
      </c>
      <c r="E31" s="75">
        <v>1.5</v>
      </c>
      <c r="F31" s="69" t="s">
        <v>60</v>
      </c>
      <c r="G31" s="69" t="s">
        <v>61</v>
      </c>
      <c r="H31" s="71"/>
      <c r="I31" s="73"/>
      <c r="J31" s="90"/>
      <c r="K31" s="91"/>
      <c r="L31" s="92" t="s">
        <v>181</v>
      </c>
      <c r="M31" s="93">
        <v>1</v>
      </c>
      <c r="N31" s="91"/>
      <c r="O31" s="91"/>
      <c r="P31" s="95" t="s">
        <v>188</v>
      </c>
    </row>
    <row r="32" spans="1:16">
      <c r="A32" s="126"/>
      <c r="B32" s="76" t="s">
        <v>62</v>
      </c>
      <c r="C32" s="69" t="s">
        <v>59</v>
      </c>
      <c r="D32" s="75">
        <v>1.5</v>
      </c>
      <c r="E32" s="75">
        <v>1.5</v>
      </c>
      <c r="F32" s="69" t="s">
        <v>63</v>
      </c>
      <c r="G32" s="69" t="s">
        <v>64</v>
      </c>
      <c r="H32" s="71"/>
      <c r="I32" s="73"/>
      <c r="J32" s="90"/>
      <c r="K32" s="91">
        <v>1</v>
      </c>
      <c r="L32" s="92" t="s">
        <v>182</v>
      </c>
      <c r="M32" s="93"/>
      <c r="N32" s="91"/>
      <c r="O32" s="91"/>
      <c r="P32" s="95" t="s">
        <v>189</v>
      </c>
    </row>
    <row r="33" spans="1:16">
      <c r="A33" s="126"/>
      <c r="B33" s="76" t="s">
        <v>65</v>
      </c>
      <c r="C33" s="69" t="s">
        <v>59</v>
      </c>
      <c r="D33" s="75">
        <v>2</v>
      </c>
      <c r="E33" s="75">
        <v>2</v>
      </c>
      <c r="F33" s="69" t="s">
        <v>66</v>
      </c>
      <c r="G33" s="69" t="s">
        <v>66</v>
      </c>
      <c r="H33" s="71"/>
      <c r="I33" s="73"/>
      <c r="J33" s="90"/>
      <c r="K33" s="91"/>
      <c r="L33" s="92" t="s">
        <v>183</v>
      </c>
      <c r="M33" s="93">
        <v>1</v>
      </c>
      <c r="N33" s="91"/>
      <c r="O33" s="91"/>
      <c r="P33" s="95" t="s">
        <v>188</v>
      </c>
    </row>
    <row r="34" spans="1:16">
      <c r="A34" s="126"/>
      <c r="B34" s="76" t="s">
        <v>67</v>
      </c>
      <c r="C34" s="69" t="s">
        <v>59</v>
      </c>
      <c r="D34" s="75">
        <v>2</v>
      </c>
      <c r="E34" s="75">
        <v>2</v>
      </c>
      <c r="F34" s="69" t="s">
        <v>68</v>
      </c>
      <c r="G34" s="69" t="s">
        <v>69</v>
      </c>
      <c r="H34" s="71"/>
      <c r="I34" s="73"/>
      <c r="J34" s="90"/>
      <c r="K34" s="91"/>
      <c r="L34" s="92" t="s">
        <v>181</v>
      </c>
      <c r="M34" s="93">
        <v>1</v>
      </c>
      <c r="N34" s="91"/>
      <c r="O34" s="91"/>
      <c r="P34" s="95" t="s">
        <v>188</v>
      </c>
    </row>
    <row r="35" spans="1:16">
      <c r="A35" s="126"/>
      <c r="B35" s="69" t="s">
        <v>70</v>
      </c>
      <c r="C35" s="69" t="s">
        <v>44</v>
      </c>
      <c r="D35" s="74">
        <f>D36+D37+D38+D39</f>
        <v>5</v>
      </c>
      <c r="E35" s="74">
        <f>E36+E37+E38+E39</f>
        <v>5</v>
      </c>
      <c r="F35" s="69" t="s">
        <v>71</v>
      </c>
      <c r="G35" s="69" t="s">
        <v>72</v>
      </c>
      <c r="H35" s="71"/>
      <c r="I35" s="73"/>
      <c r="J35" s="90"/>
      <c r="K35" s="91"/>
      <c r="L35" s="92"/>
      <c r="M35" s="93"/>
      <c r="N35" s="91"/>
      <c r="O35" s="91"/>
      <c r="P35" s="94"/>
    </row>
    <row r="36" spans="1:16">
      <c r="A36" s="126"/>
      <c r="B36" s="69" t="s">
        <v>73</v>
      </c>
      <c r="C36" s="69" t="s">
        <v>74</v>
      </c>
      <c r="D36" s="75">
        <v>1</v>
      </c>
      <c r="E36" s="75">
        <v>1</v>
      </c>
      <c r="F36" s="69" t="s">
        <v>75</v>
      </c>
      <c r="G36" s="69" t="s">
        <v>76</v>
      </c>
      <c r="H36" s="71" t="s">
        <v>77</v>
      </c>
      <c r="I36" s="73"/>
      <c r="J36" s="90"/>
      <c r="K36" s="91"/>
      <c r="L36" s="92" t="s">
        <v>184</v>
      </c>
      <c r="M36" s="93">
        <v>1</v>
      </c>
      <c r="N36" s="91"/>
      <c r="O36" s="91"/>
      <c r="P36" s="95" t="s">
        <v>190</v>
      </c>
    </row>
    <row r="37" spans="1:16">
      <c r="A37" s="126"/>
      <c r="B37" s="76" t="s">
        <v>78</v>
      </c>
      <c r="C37" s="69" t="s">
        <v>59</v>
      </c>
      <c r="D37" s="75">
        <v>1</v>
      </c>
      <c r="E37" s="75">
        <v>1</v>
      </c>
      <c r="F37" s="69" t="s">
        <v>79</v>
      </c>
      <c r="G37" s="69" t="s">
        <v>80</v>
      </c>
      <c r="H37" s="71"/>
      <c r="I37" s="73"/>
      <c r="J37" s="90"/>
      <c r="K37" s="91"/>
      <c r="L37" s="92" t="s">
        <v>184</v>
      </c>
      <c r="M37" s="93">
        <v>1</v>
      </c>
      <c r="N37" s="91"/>
      <c r="O37" s="91"/>
      <c r="P37" s="95" t="s">
        <v>190</v>
      </c>
    </row>
    <row r="38" spans="1:16">
      <c r="A38" s="126"/>
      <c r="B38" s="76" t="s">
        <v>81</v>
      </c>
      <c r="C38" s="69" t="s">
        <v>59</v>
      </c>
      <c r="D38" s="75">
        <v>1.5</v>
      </c>
      <c r="E38" s="75">
        <v>1.5</v>
      </c>
      <c r="F38" s="69" t="s">
        <v>82</v>
      </c>
      <c r="G38" s="69" t="s">
        <v>82</v>
      </c>
      <c r="H38" s="71"/>
      <c r="I38" s="73"/>
      <c r="J38" s="90"/>
      <c r="K38" s="91"/>
      <c r="L38" s="92" t="s">
        <v>182</v>
      </c>
      <c r="M38" s="93">
        <v>1</v>
      </c>
      <c r="N38" s="91"/>
      <c r="O38" s="91"/>
      <c r="P38" s="95" t="s">
        <v>191</v>
      </c>
    </row>
    <row r="39" spans="1:16">
      <c r="A39" s="126"/>
      <c r="B39" s="76" t="s">
        <v>83</v>
      </c>
      <c r="C39" s="69" t="s">
        <v>74</v>
      </c>
      <c r="D39" s="75">
        <v>1.5</v>
      </c>
      <c r="E39" s="75">
        <v>1.5</v>
      </c>
      <c r="F39" s="69" t="s">
        <v>84</v>
      </c>
      <c r="G39" s="69" t="s">
        <v>85</v>
      </c>
      <c r="H39" s="71" t="s">
        <v>77</v>
      </c>
      <c r="I39" s="73"/>
      <c r="J39" s="90"/>
      <c r="K39" s="91"/>
      <c r="L39" s="92" t="s">
        <v>182</v>
      </c>
      <c r="M39" s="93">
        <v>1</v>
      </c>
      <c r="N39" s="91"/>
      <c r="O39" s="91"/>
      <c r="P39" s="96" t="s">
        <v>191</v>
      </c>
    </row>
    <row r="40" spans="1:16">
      <c r="A40" s="126"/>
      <c r="B40" s="69" t="s">
        <v>86</v>
      </c>
      <c r="C40" s="69" t="s">
        <v>44</v>
      </c>
      <c r="D40" s="74">
        <f>D41+D42+D43+D44</f>
        <v>9</v>
      </c>
      <c r="E40" s="74">
        <f>E41+E42+E43+E44</f>
        <v>9</v>
      </c>
      <c r="F40" s="69" t="s">
        <v>87</v>
      </c>
      <c r="G40" s="69" t="s">
        <v>88</v>
      </c>
      <c r="H40" s="71"/>
      <c r="I40" s="73"/>
      <c r="J40" s="90"/>
      <c r="K40" s="91"/>
      <c r="L40" s="92"/>
      <c r="M40" s="93"/>
      <c r="N40" s="91"/>
      <c r="O40" s="91"/>
      <c r="P40" s="94"/>
    </row>
    <row r="41" spans="1:16">
      <c r="A41" s="126"/>
      <c r="B41" s="69" t="s">
        <v>89</v>
      </c>
      <c r="C41" s="69" t="s">
        <v>59</v>
      </c>
      <c r="D41" s="75">
        <v>3</v>
      </c>
      <c r="E41" s="75">
        <v>3</v>
      </c>
      <c r="F41" s="69" t="s">
        <v>90</v>
      </c>
      <c r="G41" s="69" t="s">
        <v>90</v>
      </c>
      <c r="H41" s="71"/>
      <c r="I41" s="73"/>
      <c r="J41" s="90"/>
      <c r="K41" s="91"/>
      <c r="L41" s="92" t="s">
        <v>181</v>
      </c>
      <c r="M41" s="93">
        <v>1</v>
      </c>
      <c r="N41" s="91"/>
      <c r="O41" s="91"/>
      <c r="P41" s="95" t="s">
        <v>188</v>
      </c>
    </row>
    <row r="42" spans="1:16">
      <c r="A42" s="126"/>
      <c r="B42" s="76" t="s">
        <v>91</v>
      </c>
      <c r="C42" s="69" t="s">
        <v>59</v>
      </c>
      <c r="D42" s="75">
        <v>3</v>
      </c>
      <c r="E42" s="75">
        <v>3</v>
      </c>
      <c r="F42" s="69" t="s">
        <v>92</v>
      </c>
      <c r="G42" s="69" t="s">
        <v>93</v>
      </c>
      <c r="H42" s="71"/>
      <c r="I42" s="73"/>
      <c r="J42" s="90"/>
      <c r="K42" s="91"/>
      <c r="L42" s="92" t="s">
        <v>181</v>
      </c>
      <c r="M42" s="93">
        <v>1</v>
      </c>
      <c r="N42" s="91"/>
      <c r="O42" s="91"/>
      <c r="P42" s="95" t="s">
        <v>188</v>
      </c>
    </row>
    <row r="43" spans="1:16">
      <c r="A43" s="126"/>
      <c r="B43" s="76" t="s">
        <v>94</v>
      </c>
      <c r="C43" s="69" t="s">
        <v>59</v>
      </c>
      <c r="D43" s="75">
        <v>1</v>
      </c>
      <c r="E43" s="75">
        <v>1</v>
      </c>
      <c r="F43" s="69" t="s">
        <v>95</v>
      </c>
      <c r="G43" s="69" t="s">
        <v>96</v>
      </c>
      <c r="H43" s="71"/>
      <c r="I43" s="73"/>
      <c r="J43" s="90"/>
      <c r="K43" s="91"/>
      <c r="L43" s="92" t="s">
        <v>184</v>
      </c>
      <c r="M43" s="93">
        <v>1</v>
      </c>
      <c r="N43" s="91"/>
      <c r="O43" s="91"/>
      <c r="P43" s="95" t="s">
        <v>190</v>
      </c>
    </row>
    <row r="44" spans="1:16">
      <c r="A44" s="126"/>
      <c r="B44" s="76" t="s">
        <v>97</v>
      </c>
      <c r="C44" s="69" t="s">
        <v>59</v>
      </c>
      <c r="D44" s="75">
        <v>2</v>
      </c>
      <c r="E44" s="75">
        <v>2</v>
      </c>
      <c r="F44" s="69" t="s">
        <v>98</v>
      </c>
      <c r="G44" s="69" t="s">
        <v>99</v>
      </c>
      <c r="H44" s="71"/>
      <c r="I44" s="73"/>
      <c r="J44" s="90"/>
      <c r="K44" s="91"/>
      <c r="L44" s="92" t="s">
        <v>182</v>
      </c>
      <c r="M44" s="93">
        <v>1</v>
      </c>
      <c r="N44" s="91"/>
      <c r="O44" s="91"/>
      <c r="P44" s="95" t="s">
        <v>191</v>
      </c>
    </row>
    <row r="45" spans="1:16">
      <c r="A45" s="126"/>
      <c r="B45" s="69" t="s">
        <v>100</v>
      </c>
      <c r="C45" s="69" t="s">
        <v>44</v>
      </c>
      <c r="D45" s="74">
        <f>D46+D47+D48+D49+D50</f>
        <v>9</v>
      </c>
      <c r="E45" s="74">
        <f>E46+E47+E48+E49+E50</f>
        <v>9</v>
      </c>
      <c r="F45" s="69" t="s">
        <v>101</v>
      </c>
      <c r="G45" s="69" t="s">
        <v>102</v>
      </c>
      <c r="H45" s="71"/>
      <c r="I45" s="73"/>
      <c r="J45" s="90"/>
      <c r="K45" s="91"/>
      <c r="L45" s="92"/>
      <c r="M45" s="93"/>
      <c r="N45" s="91"/>
      <c r="O45" s="91"/>
      <c r="P45" s="95"/>
    </row>
    <row r="46" spans="1:16">
      <c r="A46" s="126"/>
      <c r="B46" s="69" t="s">
        <v>103</v>
      </c>
      <c r="C46" s="69" t="s">
        <v>59</v>
      </c>
      <c r="D46" s="75">
        <v>1.5</v>
      </c>
      <c r="E46" s="75">
        <v>1.5</v>
      </c>
      <c r="F46" s="69" t="s">
        <v>104</v>
      </c>
      <c r="G46" s="69" t="s">
        <v>104</v>
      </c>
      <c r="H46" s="71"/>
      <c r="I46" s="73"/>
      <c r="J46" s="90"/>
      <c r="K46" s="91"/>
      <c r="L46" s="92" t="s">
        <v>184</v>
      </c>
      <c r="M46" s="93">
        <v>1</v>
      </c>
      <c r="N46" s="91"/>
      <c r="O46" s="91"/>
      <c r="P46" s="95" t="s">
        <v>190</v>
      </c>
    </row>
    <row r="47" spans="1:16">
      <c r="A47" s="126"/>
      <c r="B47" s="76" t="s">
        <v>105</v>
      </c>
      <c r="C47" s="69" t="s">
        <v>59</v>
      </c>
      <c r="D47" s="75">
        <v>2</v>
      </c>
      <c r="E47" s="75">
        <v>2</v>
      </c>
      <c r="F47" s="69" t="s">
        <v>106</v>
      </c>
      <c r="G47" s="69" t="s">
        <v>106</v>
      </c>
      <c r="H47" s="71"/>
      <c r="I47" s="73"/>
      <c r="J47" s="90"/>
      <c r="K47" s="91"/>
      <c r="L47" s="92" t="s">
        <v>182</v>
      </c>
      <c r="M47" s="93">
        <v>1</v>
      </c>
      <c r="N47" s="91"/>
      <c r="O47" s="91"/>
      <c r="P47" s="95" t="s">
        <v>191</v>
      </c>
    </row>
    <row r="48" spans="1:16">
      <c r="A48" s="126"/>
      <c r="B48" s="76" t="s">
        <v>107</v>
      </c>
      <c r="C48" s="69" t="s">
        <v>59</v>
      </c>
      <c r="D48" s="75">
        <v>2</v>
      </c>
      <c r="E48" s="75">
        <v>2</v>
      </c>
      <c r="F48" s="69" t="s">
        <v>108</v>
      </c>
      <c r="G48" s="69" t="s">
        <v>109</v>
      </c>
      <c r="H48" s="71"/>
      <c r="I48" s="73"/>
      <c r="J48" s="90"/>
      <c r="K48" s="91"/>
      <c r="L48" s="92" t="s">
        <v>181</v>
      </c>
      <c r="M48" s="93">
        <v>1</v>
      </c>
      <c r="N48" s="91"/>
      <c r="O48" s="91"/>
      <c r="P48" s="95" t="s">
        <v>188</v>
      </c>
    </row>
    <row r="49" spans="1:16">
      <c r="A49" s="126"/>
      <c r="B49" s="76" t="s">
        <v>110</v>
      </c>
      <c r="C49" s="69" t="s">
        <v>59</v>
      </c>
      <c r="D49" s="75">
        <v>1.5</v>
      </c>
      <c r="E49" s="75">
        <v>1.5</v>
      </c>
      <c r="F49" s="69" t="s">
        <v>111</v>
      </c>
      <c r="G49" s="69" t="s">
        <v>112</v>
      </c>
      <c r="H49" s="71"/>
      <c r="I49" s="73"/>
      <c r="J49" s="90"/>
      <c r="K49" s="91"/>
      <c r="L49" s="92" t="s">
        <v>181</v>
      </c>
      <c r="M49" s="93">
        <v>1</v>
      </c>
      <c r="N49" s="91"/>
      <c r="O49" s="91"/>
      <c r="P49" s="95" t="s">
        <v>188</v>
      </c>
    </row>
    <row r="50" spans="1:16">
      <c r="A50" s="126"/>
      <c r="B50" s="69" t="s">
        <v>113</v>
      </c>
      <c r="C50" s="69" t="s">
        <v>59</v>
      </c>
      <c r="D50" s="75">
        <v>2</v>
      </c>
      <c r="E50" s="75">
        <v>2</v>
      </c>
      <c r="F50" s="69" t="s">
        <v>114</v>
      </c>
      <c r="G50" s="69" t="s">
        <v>115</v>
      </c>
      <c r="H50" s="71"/>
      <c r="I50" s="73"/>
      <c r="J50" s="90"/>
      <c r="K50" s="91"/>
      <c r="L50" s="92" t="s">
        <v>181</v>
      </c>
      <c r="M50" s="93">
        <v>1</v>
      </c>
      <c r="N50" s="91"/>
      <c r="O50" s="91"/>
      <c r="P50" s="95" t="s">
        <v>188</v>
      </c>
    </row>
    <row r="51" spans="1:16" ht="15.75" thickBot="1">
      <c r="A51" s="127"/>
      <c r="B51" s="77"/>
      <c r="C51" s="78"/>
      <c r="D51" s="79"/>
      <c r="E51" s="79"/>
      <c r="F51" s="78"/>
      <c r="G51" s="78"/>
      <c r="H51" s="80"/>
      <c r="I51" s="81"/>
      <c r="J51" s="97"/>
      <c r="K51" s="98"/>
      <c r="L51" s="99"/>
      <c r="M51" s="100"/>
      <c r="N51" s="98"/>
      <c r="O51" s="98"/>
      <c r="P51" s="101"/>
    </row>
    <row r="52" spans="1:16">
      <c r="A52" s="128" t="s">
        <v>116</v>
      </c>
      <c r="B52" s="65" t="s">
        <v>117</v>
      </c>
      <c r="C52" s="65" t="s">
        <v>40</v>
      </c>
      <c r="D52" s="66">
        <f>D53+D59+D65+D70</f>
        <v>30</v>
      </c>
      <c r="E52" s="66">
        <f>E53+E59+E65+E70</f>
        <v>30</v>
      </c>
      <c r="F52" s="65" t="s">
        <v>118</v>
      </c>
      <c r="G52" s="65" t="s">
        <v>119</v>
      </c>
      <c r="H52" s="82"/>
      <c r="I52" s="83"/>
      <c r="J52" s="102"/>
      <c r="K52" s="103"/>
      <c r="L52" s="104"/>
      <c r="M52" s="105"/>
      <c r="N52" s="103"/>
      <c r="O52" s="103"/>
      <c r="P52" s="106"/>
    </row>
    <row r="53" spans="1:16">
      <c r="A53" s="126"/>
      <c r="B53" s="69" t="s">
        <v>120</v>
      </c>
      <c r="C53" s="69" t="s">
        <v>44</v>
      </c>
      <c r="D53" s="72">
        <f>D54+D55+D56+D57+D58</f>
        <v>6</v>
      </c>
      <c r="E53" s="72">
        <f>E54+E55+E56+E57+E58</f>
        <v>6</v>
      </c>
      <c r="F53" s="69" t="s">
        <v>121</v>
      </c>
      <c r="G53" s="69" t="s">
        <v>122</v>
      </c>
      <c r="H53" s="71"/>
      <c r="I53" s="73"/>
      <c r="J53" s="90"/>
      <c r="K53" s="91"/>
      <c r="L53" s="92"/>
      <c r="M53" s="93"/>
      <c r="N53" s="91"/>
      <c r="O53" s="91"/>
      <c r="P53" s="94"/>
    </row>
    <row r="54" spans="1:16">
      <c r="A54" s="126"/>
      <c r="B54" s="69" t="s">
        <v>123</v>
      </c>
      <c r="C54" s="69" t="s">
        <v>59</v>
      </c>
      <c r="D54" s="75">
        <v>1.5</v>
      </c>
      <c r="E54" s="75">
        <v>1.5</v>
      </c>
      <c r="F54" s="69" t="s">
        <v>124</v>
      </c>
      <c r="G54" s="69" t="s">
        <v>125</v>
      </c>
      <c r="H54" s="71"/>
      <c r="I54" s="73"/>
      <c r="J54" s="90"/>
      <c r="K54" s="91"/>
      <c r="L54" s="92" t="s">
        <v>181</v>
      </c>
      <c r="M54" s="93">
        <v>1</v>
      </c>
      <c r="N54" s="91"/>
      <c r="O54" s="91"/>
      <c r="P54" s="95" t="s">
        <v>188</v>
      </c>
    </row>
    <row r="55" spans="1:16">
      <c r="A55" s="126"/>
      <c r="B55" s="69" t="s">
        <v>126</v>
      </c>
      <c r="C55" s="69" t="s">
        <v>59</v>
      </c>
      <c r="D55" s="75">
        <v>1.5</v>
      </c>
      <c r="E55" s="75">
        <v>1.5</v>
      </c>
      <c r="F55" s="69" t="s">
        <v>127</v>
      </c>
      <c r="G55" s="69" t="s">
        <v>128</v>
      </c>
      <c r="H55" s="71"/>
      <c r="I55" s="73"/>
      <c r="J55" s="90"/>
      <c r="K55" s="91"/>
      <c r="L55" s="92" t="s">
        <v>181</v>
      </c>
      <c r="M55" s="93">
        <v>1</v>
      </c>
      <c r="N55" s="91"/>
      <c r="O55" s="91"/>
      <c r="P55" s="95" t="s">
        <v>188</v>
      </c>
    </row>
    <row r="56" spans="1:16">
      <c r="A56" s="126"/>
      <c r="B56" s="69" t="s">
        <v>129</v>
      </c>
      <c r="C56" s="69" t="s">
        <v>59</v>
      </c>
      <c r="D56" s="75">
        <v>1</v>
      </c>
      <c r="E56" s="75">
        <v>1</v>
      </c>
      <c r="F56" s="69" t="s">
        <v>130</v>
      </c>
      <c r="G56" s="69" t="s">
        <v>131</v>
      </c>
      <c r="H56" s="71"/>
      <c r="I56" s="73"/>
      <c r="J56" s="90"/>
      <c r="K56" s="91"/>
      <c r="L56" s="92" t="s">
        <v>185</v>
      </c>
      <c r="M56" s="93">
        <v>1</v>
      </c>
      <c r="N56" s="91"/>
      <c r="O56" s="91"/>
      <c r="P56" s="95" t="s">
        <v>190</v>
      </c>
    </row>
    <row r="57" spans="1:16">
      <c r="A57" s="126"/>
      <c r="B57" s="69" t="s">
        <v>132</v>
      </c>
      <c r="C57" s="69" t="s">
        <v>59</v>
      </c>
      <c r="D57" s="75">
        <v>1</v>
      </c>
      <c r="E57" s="75">
        <v>1</v>
      </c>
      <c r="F57" s="69" t="s">
        <v>133</v>
      </c>
      <c r="G57" s="69" t="s">
        <v>134</v>
      </c>
      <c r="H57" s="71"/>
      <c r="I57" s="73"/>
      <c r="J57" s="90"/>
      <c r="K57" s="91"/>
      <c r="L57" s="92" t="s">
        <v>184</v>
      </c>
      <c r="M57" s="93">
        <v>1</v>
      </c>
      <c r="N57" s="91"/>
      <c r="O57" s="91"/>
      <c r="P57" s="95" t="s">
        <v>190</v>
      </c>
    </row>
    <row r="58" spans="1:16">
      <c r="A58" s="126"/>
      <c r="B58" s="69" t="s">
        <v>135</v>
      </c>
      <c r="C58" s="69" t="s">
        <v>59</v>
      </c>
      <c r="D58" s="75">
        <v>1</v>
      </c>
      <c r="E58" s="75">
        <v>1</v>
      </c>
      <c r="F58" s="69" t="s">
        <v>136</v>
      </c>
      <c r="G58" s="69" t="s">
        <v>137</v>
      </c>
      <c r="H58" s="71"/>
      <c r="I58" s="73"/>
      <c r="J58" s="90"/>
      <c r="K58" s="91"/>
      <c r="L58" s="92" t="s">
        <v>184</v>
      </c>
      <c r="M58" s="93">
        <v>1</v>
      </c>
      <c r="N58" s="91"/>
      <c r="O58" s="91"/>
      <c r="P58" s="95" t="s">
        <v>190</v>
      </c>
    </row>
    <row r="59" spans="1:16">
      <c r="A59" s="126"/>
      <c r="B59" s="69" t="s">
        <v>138</v>
      </c>
      <c r="C59" s="69" t="s">
        <v>44</v>
      </c>
      <c r="D59" s="72">
        <f>D60+D61+D62+D63</f>
        <v>4</v>
      </c>
      <c r="E59" s="72">
        <f>E60+E61+E62+E63</f>
        <v>4</v>
      </c>
      <c r="F59" s="69" t="s">
        <v>139</v>
      </c>
      <c r="G59" s="69" t="s">
        <v>140</v>
      </c>
      <c r="H59" s="71"/>
      <c r="I59" s="73"/>
      <c r="J59" s="90"/>
      <c r="K59" s="91"/>
      <c r="L59" s="92"/>
      <c r="M59" s="93"/>
      <c r="N59" s="91"/>
      <c r="O59" s="91"/>
      <c r="P59" s="94"/>
    </row>
    <row r="60" spans="1:16">
      <c r="A60" s="126"/>
      <c r="B60" s="69" t="s">
        <v>141</v>
      </c>
      <c r="C60" s="69" t="s">
        <v>59</v>
      </c>
      <c r="D60" s="75">
        <v>1</v>
      </c>
      <c r="E60" s="75">
        <v>1</v>
      </c>
      <c r="F60" s="69" t="s">
        <v>142</v>
      </c>
      <c r="G60" s="69" t="s">
        <v>143</v>
      </c>
      <c r="H60" s="71"/>
      <c r="I60" s="73"/>
      <c r="J60" s="90"/>
      <c r="K60" s="91"/>
      <c r="L60" s="92" t="s">
        <v>184</v>
      </c>
      <c r="M60" s="93"/>
      <c r="N60" s="91">
        <v>1</v>
      </c>
      <c r="O60" s="91"/>
      <c r="P60" s="95" t="s">
        <v>192</v>
      </c>
    </row>
    <row r="61" spans="1:16">
      <c r="A61" s="126"/>
      <c r="B61" s="69" t="s">
        <v>144</v>
      </c>
      <c r="C61" s="69" t="s">
        <v>59</v>
      </c>
      <c r="D61" s="75">
        <v>1</v>
      </c>
      <c r="E61" s="75">
        <v>1</v>
      </c>
      <c r="F61" s="69" t="s">
        <v>145</v>
      </c>
      <c r="G61" s="69" t="s">
        <v>146</v>
      </c>
      <c r="H61" s="71"/>
      <c r="I61" s="73"/>
      <c r="J61" s="90"/>
      <c r="K61" s="91"/>
      <c r="L61" s="92" t="s">
        <v>181</v>
      </c>
      <c r="M61" s="93">
        <v>1</v>
      </c>
      <c r="N61" s="91"/>
      <c r="O61" s="91"/>
      <c r="P61" s="95" t="s">
        <v>188</v>
      </c>
    </row>
    <row r="62" spans="1:16">
      <c r="A62" s="126"/>
      <c r="B62" s="69" t="s">
        <v>147</v>
      </c>
      <c r="C62" s="69" t="s">
        <v>59</v>
      </c>
      <c r="D62" s="75">
        <v>1</v>
      </c>
      <c r="E62" s="75">
        <v>1</v>
      </c>
      <c r="F62" s="69" t="s">
        <v>148</v>
      </c>
      <c r="G62" s="69" t="s">
        <v>149</v>
      </c>
      <c r="H62" s="71"/>
      <c r="I62" s="73"/>
      <c r="J62" s="90"/>
      <c r="K62" s="91"/>
      <c r="L62" s="92" t="s">
        <v>184</v>
      </c>
      <c r="M62" s="93">
        <v>1</v>
      </c>
      <c r="N62" s="91"/>
      <c r="O62" s="91"/>
      <c r="P62" s="96" t="s">
        <v>190</v>
      </c>
    </row>
    <row r="63" spans="1:16">
      <c r="A63" s="126"/>
      <c r="B63" s="69" t="s">
        <v>150</v>
      </c>
      <c r="C63" s="69" t="s">
        <v>59</v>
      </c>
      <c r="D63" s="75">
        <v>1</v>
      </c>
      <c r="E63" s="75">
        <v>1</v>
      </c>
      <c r="F63" s="69" t="s">
        <v>151</v>
      </c>
      <c r="G63" s="69" t="s">
        <v>152</v>
      </c>
      <c r="H63" s="71"/>
      <c r="I63" s="73"/>
      <c r="J63" s="90"/>
      <c r="K63" s="91"/>
      <c r="L63" s="92" t="s">
        <v>184</v>
      </c>
      <c r="M63" s="93">
        <v>1</v>
      </c>
      <c r="N63" s="91"/>
      <c r="O63" s="91"/>
      <c r="P63" s="96" t="s">
        <v>190</v>
      </c>
    </row>
    <row r="64" spans="1:16">
      <c r="A64" s="126"/>
      <c r="B64" s="69" t="s">
        <v>153</v>
      </c>
      <c r="C64" s="69" t="s">
        <v>49</v>
      </c>
      <c r="D64" s="70" t="s">
        <v>45</v>
      </c>
      <c r="E64" s="70" t="s">
        <v>45</v>
      </c>
      <c r="F64" s="69" t="s">
        <v>154</v>
      </c>
      <c r="G64" s="69" t="s">
        <v>155</v>
      </c>
      <c r="H64" s="71" t="s">
        <v>156</v>
      </c>
      <c r="I64" s="73"/>
      <c r="J64" s="90"/>
      <c r="K64" s="91"/>
      <c r="L64" s="92"/>
      <c r="M64" s="93"/>
      <c r="N64" s="91"/>
      <c r="O64" s="91"/>
      <c r="P64" s="94" t="s">
        <v>195</v>
      </c>
    </row>
    <row r="65" spans="1:16">
      <c r="A65" s="126"/>
      <c r="B65" s="69" t="s">
        <v>157</v>
      </c>
      <c r="C65" s="69" t="s">
        <v>44</v>
      </c>
      <c r="D65" s="72">
        <f>D66+D67+D68</f>
        <v>8</v>
      </c>
      <c r="E65" s="72">
        <f>E66+E67+E68</f>
        <v>8</v>
      </c>
      <c r="F65" s="69" t="s">
        <v>158</v>
      </c>
      <c r="G65" s="69" t="s">
        <v>159</v>
      </c>
      <c r="H65" s="71"/>
      <c r="I65" s="73"/>
      <c r="J65" s="90"/>
      <c r="K65" s="91"/>
      <c r="L65" s="92"/>
      <c r="M65" s="93"/>
      <c r="N65" s="91"/>
      <c r="O65" s="91"/>
      <c r="P65" s="94"/>
    </row>
    <row r="66" spans="1:16">
      <c r="A66" s="126"/>
      <c r="B66" s="69" t="s">
        <v>160</v>
      </c>
      <c r="C66" s="69" t="s">
        <v>59</v>
      </c>
      <c r="D66" s="75">
        <v>1</v>
      </c>
      <c r="E66" s="75">
        <v>1</v>
      </c>
      <c r="F66" s="69" t="s">
        <v>161</v>
      </c>
      <c r="G66" s="69" t="s">
        <v>162</v>
      </c>
      <c r="H66" s="71"/>
      <c r="I66" s="73"/>
      <c r="J66" s="90"/>
      <c r="K66" s="91"/>
      <c r="L66" s="92" t="s">
        <v>184</v>
      </c>
      <c r="M66" s="93">
        <v>1</v>
      </c>
      <c r="N66" s="91"/>
      <c r="O66" s="91"/>
      <c r="P66" s="96" t="s">
        <v>190</v>
      </c>
    </row>
    <row r="67" spans="1:16">
      <c r="A67" s="126"/>
      <c r="B67" s="69" t="s">
        <v>163</v>
      </c>
      <c r="C67" s="69" t="s">
        <v>74</v>
      </c>
      <c r="D67" s="75">
        <v>1</v>
      </c>
      <c r="E67" s="75">
        <v>1</v>
      </c>
      <c r="F67" s="69" t="s">
        <v>164</v>
      </c>
      <c r="G67" s="69" t="s">
        <v>165</v>
      </c>
      <c r="H67" s="71" t="s">
        <v>166</v>
      </c>
      <c r="I67" s="73"/>
      <c r="J67" s="90"/>
      <c r="K67" s="91"/>
      <c r="L67" s="92" t="s">
        <v>193</v>
      </c>
      <c r="M67" s="93"/>
      <c r="N67" s="91"/>
      <c r="O67" s="91"/>
      <c r="P67" s="95" t="s">
        <v>194</v>
      </c>
    </row>
    <row r="68" spans="1:16">
      <c r="A68" s="126"/>
      <c r="B68" s="69" t="s">
        <v>167</v>
      </c>
      <c r="C68" s="69" t="s">
        <v>59</v>
      </c>
      <c r="D68" s="75">
        <v>6</v>
      </c>
      <c r="E68" s="75">
        <v>6</v>
      </c>
      <c r="F68" s="69" t="s">
        <v>168</v>
      </c>
      <c r="G68" s="69" t="s">
        <v>169</v>
      </c>
      <c r="H68" s="71"/>
      <c r="I68" s="73"/>
      <c r="J68" s="90"/>
      <c r="K68" s="91"/>
      <c r="L68" s="92"/>
      <c r="M68" s="93"/>
      <c r="N68" s="91"/>
      <c r="O68" s="91" t="s">
        <v>186</v>
      </c>
      <c r="P68" s="94" t="s">
        <v>187</v>
      </c>
    </row>
    <row r="69" spans="1:16">
      <c r="A69" s="126"/>
      <c r="B69" s="69" t="s">
        <v>170</v>
      </c>
      <c r="C69" s="69" t="s">
        <v>49</v>
      </c>
      <c r="D69" s="75" t="s">
        <v>45</v>
      </c>
      <c r="E69" s="75" t="s">
        <v>45</v>
      </c>
      <c r="F69" s="69" t="s">
        <v>171</v>
      </c>
      <c r="G69" s="69" t="s">
        <v>171</v>
      </c>
      <c r="H69" s="71"/>
      <c r="I69" s="73"/>
      <c r="J69" s="90"/>
      <c r="K69" s="91"/>
      <c r="L69" s="92"/>
      <c r="M69" s="93"/>
      <c r="N69" s="91"/>
      <c r="O69" s="91"/>
      <c r="P69" s="94" t="s">
        <v>195</v>
      </c>
    </row>
    <row r="70" spans="1:16">
      <c r="A70" s="126"/>
      <c r="B70" s="69" t="s">
        <v>172</v>
      </c>
      <c r="C70" s="69" t="s">
        <v>44</v>
      </c>
      <c r="D70" s="72">
        <f>D71</f>
        <v>12</v>
      </c>
      <c r="E70" s="72">
        <f>E71</f>
        <v>12</v>
      </c>
      <c r="F70" s="69" t="s">
        <v>173</v>
      </c>
      <c r="G70" s="69" t="s">
        <v>174</v>
      </c>
      <c r="H70" s="71"/>
      <c r="I70" s="73"/>
      <c r="J70" s="90"/>
      <c r="K70" s="91"/>
      <c r="L70" s="92"/>
      <c r="M70" s="93"/>
      <c r="N70" s="91"/>
      <c r="O70" s="91"/>
      <c r="P70" s="94"/>
    </row>
    <row r="71" spans="1:16">
      <c r="A71" s="126"/>
      <c r="B71" s="69" t="s">
        <v>175</v>
      </c>
      <c r="C71" s="69" t="s">
        <v>59</v>
      </c>
      <c r="D71" s="75">
        <v>12</v>
      </c>
      <c r="E71" s="75">
        <v>12</v>
      </c>
      <c r="F71" s="69" t="s">
        <v>176</v>
      </c>
      <c r="G71" s="69" t="s">
        <v>177</v>
      </c>
      <c r="H71" s="71"/>
      <c r="I71" s="73"/>
      <c r="J71" s="90"/>
      <c r="K71" s="91"/>
      <c r="L71" s="92"/>
      <c r="M71" s="93"/>
      <c r="N71" s="91"/>
      <c r="O71" s="91" t="s">
        <v>186</v>
      </c>
      <c r="P71" s="94" t="s">
        <v>187</v>
      </c>
    </row>
    <row r="72" spans="1:16">
      <c r="A72" s="126"/>
      <c r="B72" s="69" t="s">
        <v>178</v>
      </c>
      <c r="C72" s="69" t="s">
        <v>49</v>
      </c>
      <c r="D72" s="75" t="s">
        <v>45</v>
      </c>
      <c r="E72" s="75" t="s">
        <v>45</v>
      </c>
      <c r="F72" s="69" t="s">
        <v>179</v>
      </c>
      <c r="G72" s="69" t="s">
        <v>179</v>
      </c>
      <c r="H72" s="71"/>
      <c r="I72" s="73"/>
      <c r="J72" s="90"/>
      <c r="K72" s="91"/>
      <c r="L72" s="92"/>
      <c r="M72" s="93"/>
      <c r="N72" s="91"/>
      <c r="O72" s="91"/>
      <c r="P72" s="94" t="s">
        <v>195</v>
      </c>
    </row>
    <row r="73" spans="1:16" ht="15.75" thickBot="1">
      <c r="A73" s="127"/>
      <c r="B73" s="77"/>
      <c r="C73" s="78"/>
      <c r="D73" s="79"/>
      <c r="E73" s="79"/>
      <c r="F73" s="78"/>
      <c r="G73" s="78"/>
      <c r="H73" s="80"/>
      <c r="I73" s="81"/>
      <c r="J73" s="97"/>
      <c r="K73" s="98"/>
      <c r="L73" s="99"/>
      <c r="M73" s="100"/>
      <c r="N73" s="98"/>
      <c r="O73" s="98"/>
      <c r="P73" s="101"/>
    </row>
    <row r="76" spans="1:16">
      <c r="C76" s="84" t="s">
        <v>180</v>
      </c>
    </row>
  </sheetData>
  <protectedRanges>
    <protectedRange sqref="F5 I22:I73" name="Plage1"/>
    <protectedRange sqref="J26:P30 J31:O34 J35:P35 J40:P40 J51:P53 J41:O50 J59:P59 J54:O58 J62:P62 J68:P73 J66:O67 J64:P65 J63:O63 J36:O39 J60:O61" name="Plage1_2"/>
    <protectedRange sqref="P66:P67 P63 P31:P34 P36:P39 P41:P50 P54:P58 P60:P61" name="Plage1_1_2"/>
  </protectedRanges>
  <mergeCells count="23">
    <mergeCell ref="A26:A51"/>
    <mergeCell ref="A52:A73"/>
    <mergeCell ref="P24:P25"/>
    <mergeCell ref="J25:K25"/>
    <mergeCell ref="M25:N25"/>
    <mergeCell ref="I23:I25"/>
    <mergeCell ref="J23:L23"/>
    <mergeCell ref="M23:O23"/>
    <mergeCell ref="G23:G25"/>
    <mergeCell ref="H23:H25"/>
    <mergeCell ref="G11:G12"/>
    <mergeCell ref="J22:P22"/>
    <mergeCell ref="B23:B25"/>
    <mergeCell ref="C23:C25"/>
    <mergeCell ref="D23:D25"/>
    <mergeCell ref="E23:E25"/>
    <mergeCell ref="F23:F25"/>
    <mergeCell ref="F11:F12"/>
    <mergeCell ref="A11:A20"/>
    <mergeCell ref="B11:B12"/>
    <mergeCell ref="C11:C12"/>
    <mergeCell ref="D11:D12"/>
    <mergeCell ref="E11:E12"/>
  </mergeCells>
  <conditionalFormatting sqref="C21">
    <cfRule type="cellIs" dxfId="182" priority="226" stopIfTrue="1" operator="equal">
      <formula>"SE©"</formula>
    </cfRule>
    <cfRule type="expression" dxfId="181" priority="227" stopIfTrue="1">
      <formula>IF($C21="UE",TRUE,IF($C21= "UE©",TRUE,FALSE))</formula>
    </cfRule>
    <cfRule type="expression" dxfId="180" priority="228" stopIfTrue="1">
      <formula>IF($C21="INTER",TRUE,IF($C21= "MAU©",TRUE,FALSE))</formula>
    </cfRule>
  </conditionalFormatting>
  <conditionalFormatting sqref="B21 D21:I21">
    <cfRule type="expression" dxfId="179" priority="229" stopIfTrue="1">
      <formula>IF($C21="SE©",TRUE,FALSE)</formula>
    </cfRule>
    <cfRule type="expression" dxfId="178" priority="230" stopIfTrue="1">
      <formula>IF($C21="UE",TRUE,IF($C21= "UE©",TRUE,FALSE))</formula>
    </cfRule>
    <cfRule type="expression" dxfId="177" priority="231" stopIfTrue="1">
      <formula>IF($C21="INTER",TRUE,IF($C21= "MAU©",TRUE,FALSE))</formula>
    </cfRule>
  </conditionalFormatting>
  <conditionalFormatting sqref="B22:I22">
    <cfRule type="expression" dxfId="176" priority="232" stopIfTrue="1">
      <formula>IF($C22="ANAT",TRUE,FALSE)</formula>
    </cfRule>
    <cfRule type="expression" dxfId="175" priority="233" stopIfTrue="1">
      <formula>IF($C22="SEAT",TRUE,FALSE)</formula>
    </cfRule>
    <cfRule type="expression" dxfId="174" priority="234" stopIfTrue="1">
      <formula>IF($C22="SX©",TRUE,FALSE)</formula>
    </cfRule>
  </conditionalFormatting>
  <conditionalFormatting sqref="B13:G20">
    <cfRule type="expression" dxfId="173" priority="238" stopIfTrue="1">
      <formula>IF($C13="AN",TRUE,FALSE)</formula>
    </cfRule>
    <cfRule type="expression" dxfId="172" priority="239" stopIfTrue="1">
      <formula>IF($C13="SEAT",TRUE,FALSE)</formula>
    </cfRule>
    <cfRule type="expression" dxfId="171" priority="240" stopIfTrue="1">
      <formula>IF($C13="SX©",TRUE,FALSE)</formula>
    </cfRule>
  </conditionalFormatting>
  <conditionalFormatting sqref="D29:E29 D33:E33 D31:E31 D26:E26 F26:I34 B26:C34 B50 B51:E53 F50:I58 D54:E58 B73:I73 B54:B58">
    <cfRule type="expression" dxfId="170" priority="241" stopIfTrue="1">
      <formula>IF($C26= "SE©",TRUE,FALSE)</formula>
    </cfRule>
    <cfRule type="expression" dxfId="169" priority="242" stopIfTrue="1">
      <formula>IF($C26= "UE©",TRUE,FALSE)</formula>
    </cfRule>
    <cfRule type="expression" dxfId="168" priority="243" stopIfTrue="1">
      <formula>IF($C26= "MAU",TRUE,FALSE)</formula>
    </cfRule>
  </conditionalFormatting>
  <conditionalFormatting sqref="D28:E28 D30:E30 D32:E32 D34:E34 D50:E50">
    <cfRule type="expression" dxfId="167" priority="244" stopIfTrue="1">
      <formula>IF($C28= "SE©",TRUE,FALSE)</formula>
    </cfRule>
    <cfRule type="expression" dxfId="166" priority="245" stopIfTrue="1">
      <formula>IF($C28= "UE©",TRUE,FALSE)</formula>
    </cfRule>
  </conditionalFormatting>
  <conditionalFormatting sqref="I4:I7">
    <cfRule type="cellIs" dxfId="165" priority="246" stopIfTrue="1" operator="notEqual">
      <formula>"null"</formula>
    </cfRule>
  </conditionalFormatting>
  <conditionalFormatting sqref="G7">
    <cfRule type="cellIs" dxfId="164" priority="247" stopIfTrue="1" operator="equal">
      <formula>0</formula>
    </cfRule>
    <cfRule type="cellIs" dxfId="163" priority="248" stopIfTrue="1" operator="notEqual">
      <formula>"null"</formula>
    </cfRule>
  </conditionalFormatting>
  <conditionalFormatting sqref="D6:E6">
    <cfRule type="cellIs" dxfId="162" priority="249" stopIfTrue="1" operator="notEqual">
      <formula>"null"</formula>
    </cfRule>
  </conditionalFormatting>
  <conditionalFormatting sqref="C6 F6:G6">
    <cfRule type="cellIs" dxfId="161" priority="250" stopIfTrue="1" operator="equal">
      <formula>0</formula>
    </cfRule>
    <cfRule type="cellIs" dxfId="160" priority="251" stopIfTrue="1" operator="notEqual">
      <formula>"null"</formula>
    </cfRule>
  </conditionalFormatting>
  <conditionalFormatting sqref="C5">
    <cfRule type="cellIs" dxfId="159" priority="252" stopIfTrue="1" operator="equal">
      <formula>0</formula>
    </cfRule>
    <cfRule type="cellIs" dxfId="158" priority="253" stopIfTrue="1" operator="notEqual">
      <formula>"null"</formula>
    </cfRule>
  </conditionalFormatting>
  <conditionalFormatting sqref="C7">
    <cfRule type="cellIs" dxfId="157" priority="254" stopIfTrue="1" operator="equal">
      <formula>0</formula>
    </cfRule>
    <cfRule type="cellIs" dxfId="156" priority="255" stopIfTrue="1" operator="notEqual">
      <formula>"null"</formula>
    </cfRule>
  </conditionalFormatting>
  <conditionalFormatting sqref="C4">
    <cfRule type="cellIs" dxfId="155" priority="256" stopIfTrue="1" operator="equal">
      <formula>0</formula>
    </cfRule>
    <cfRule type="cellIs" dxfId="154" priority="257" stopIfTrue="1" operator="notEqual">
      <formula>"null"</formula>
    </cfRule>
  </conditionalFormatting>
  <conditionalFormatting sqref="B9:C10">
    <cfRule type="cellIs" dxfId="153" priority="258" stopIfTrue="1" operator="notEqual">
      <formula>"null"</formula>
    </cfRule>
  </conditionalFormatting>
  <conditionalFormatting sqref="D38:E38 D36:E36 F35:I39 B35:C39">
    <cfRule type="expression" dxfId="152" priority="209" stopIfTrue="1">
      <formula>IF($C35= "SE©",TRUE,FALSE)</formula>
    </cfRule>
    <cfRule type="expression" dxfId="151" priority="210" stopIfTrue="1">
      <formula>IF($C35= "UE©",TRUE,FALSE)</formula>
    </cfRule>
    <cfRule type="expression" dxfId="150" priority="211" stopIfTrue="1">
      <formula>IF($C35= "MAU",TRUE,FALSE)</formula>
    </cfRule>
  </conditionalFormatting>
  <conditionalFormatting sqref="D35:E35 D37:E37 D39:E39">
    <cfRule type="expression" dxfId="149" priority="212" stopIfTrue="1">
      <formula>IF($C35= "SE©",TRUE,FALSE)</formula>
    </cfRule>
    <cfRule type="expression" dxfId="148" priority="213" stopIfTrue="1">
      <formula>IF($C35= "UE©",TRUE,FALSE)</formula>
    </cfRule>
  </conditionalFormatting>
  <conditionalFormatting sqref="D43:E43 D41:E41 F40:I44 B41:C44 C40">
    <cfRule type="expression" dxfId="147" priority="198" stopIfTrue="1">
      <formula>IF($C40= "SE©",TRUE,FALSE)</formula>
    </cfRule>
    <cfRule type="expression" dxfId="146" priority="199" stopIfTrue="1">
      <formula>IF($C40= "UE©",TRUE,FALSE)</formula>
    </cfRule>
    <cfRule type="expression" dxfId="145" priority="200" stopIfTrue="1">
      <formula>IF($C40= "MAU",TRUE,FALSE)</formula>
    </cfRule>
  </conditionalFormatting>
  <conditionalFormatting sqref="D40:E40 D42:E42 D44:E44">
    <cfRule type="expression" dxfId="144" priority="201" stopIfTrue="1">
      <formula>IF($C40= "SE©",TRUE,FALSE)</formula>
    </cfRule>
    <cfRule type="expression" dxfId="143" priority="202" stopIfTrue="1">
      <formula>IF($C40= "UE©",TRUE,FALSE)</formula>
    </cfRule>
  </conditionalFormatting>
  <conditionalFormatting sqref="D48:E48 D46:E46 F45:I49 B46:C49 C45">
    <cfRule type="expression" dxfId="142" priority="187" stopIfTrue="1">
      <formula>IF($C45= "SE©",TRUE,FALSE)</formula>
    </cfRule>
    <cfRule type="expression" dxfId="141" priority="188" stopIfTrue="1">
      <formula>IF($C45= "UE©",TRUE,FALSE)</formula>
    </cfRule>
    <cfRule type="expression" dxfId="140" priority="189" stopIfTrue="1">
      <formula>IF($C45= "MAU",TRUE,FALSE)</formula>
    </cfRule>
  </conditionalFormatting>
  <conditionalFormatting sqref="D45:E45 D47:E47 D49:E49">
    <cfRule type="expression" dxfId="139" priority="190" stopIfTrue="1">
      <formula>IF($C45= "SE©",TRUE,FALSE)</formula>
    </cfRule>
    <cfRule type="expression" dxfId="138" priority="191" stopIfTrue="1">
      <formula>IF($C45= "UE©",TRUE,FALSE)</formula>
    </cfRule>
  </conditionalFormatting>
  <conditionalFormatting sqref="C50">
    <cfRule type="expression" dxfId="137" priority="178" stopIfTrue="1">
      <formula>IF($C50= "SE©",TRUE,FALSE)</formula>
    </cfRule>
    <cfRule type="expression" dxfId="136" priority="179" stopIfTrue="1">
      <formula>IF($C50= "UE©",TRUE,FALSE)</formula>
    </cfRule>
    <cfRule type="expression" dxfId="135" priority="180" stopIfTrue="1">
      <formula>IF($C50= "MAU",TRUE,FALSE)</formula>
    </cfRule>
  </conditionalFormatting>
  <conditionalFormatting sqref="C54:C57">
    <cfRule type="expression" dxfId="134" priority="175" stopIfTrue="1">
      <formula>IF($C54= "SE©",TRUE,FALSE)</formula>
    </cfRule>
    <cfRule type="expression" dxfId="133" priority="176" stopIfTrue="1">
      <formula>IF($C54= "UE©",TRUE,FALSE)</formula>
    </cfRule>
    <cfRule type="expression" dxfId="132" priority="177" stopIfTrue="1">
      <formula>IF($C54= "MAU",TRUE,FALSE)</formula>
    </cfRule>
  </conditionalFormatting>
  <conditionalFormatting sqref="C58">
    <cfRule type="expression" dxfId="131" priority="172" stopIfTrue="1">
      <formula>IF($C58= "SE©",TRUE,FALSE)</formula>
    </cfRule>
    <cfRule type="expression" dxfId="130" priority="173" stopIfTrue="1">
      <formula>IF($C58= "UE©",TRUE,FALSE)</formula>
    </cfRule>
    <cfRule type="expression" dxfId="129" priority="174" stopIfTrue="1">
      <formula>IF($C58= "MAU",TRUE,FALSE)</formula>
    </cfRule>
  </conditionalFormatting>
  <conditionalFormatting sqref="C59:E59 B60:B64 D60:E64 F59:I64">
    <cfRule type="expression" dxfId="128" priority="169" stopIfTrue="1">
      <formula>IF($C59= "SE©",TRUE,FALSE)</formula>
    </cfRule>
    <cfRule type="expression" dxfId="127" priority="170" stopIfTrue="1">
      <formula>IF($C59= "UE©",TRUE,FALSE)</formula>
    </cfRule>
    <cfRule type="expression" dxfId="126" priority="171" stopIfTrue="1">
      <formula>IF($C59= "MAU",TRUE,FALSE)</formula>
    </cfRule>
  </conditionalFormatting>
  <conditionalFormatting sqref="C60:C63">
    <cfRule type="expression" dxfId="125" priority="166" stopIfTrue="1">
      <formula>IF($C60= "SE©",TRUE,FALSE)</formula>
    </cfRule>
    <cfRule type="expression" dxfId="124" priority="167" stopIfTrue="1">
      <formula>IF($C60= "UE©",TRUE,FALSE)</formula>
    </cfRule>
    <cfRule type="expression" dxfId="123" priority="168" stopIfTrue="1">
      <formula>IF($C60= "MAU",TRUE,FALSE)</formula>
    </cfRule>
  </conditionalFormatting>
  <conditionalFormatting sqref="C64">
    <cfRule type="expression" dxfId="122" priority="163" stopIfTrue="1">
      <formula>IF($C64= "SE©",TRUE,FALSE)</formula>
    </cfRule>
    <cfRule type="expression" dxfId="121" priority="164" stopIfTrue="1">
      <formula>IF($C64= "UE©",TRUE,FALSE)</formula>
    </cfRule>
    <cfRule type="expression" dxfId="120" priority="165" stopIfTrue="1">
      <formula>IF($C64= "MAU",TRUE,FALSE)</formula>
    </cfRule>
  </conditionalFormatting>
  <conditionalFormatting sqref="C65:E65 F65:I69 B66:B69 D66:E69">
    <cfRule type="expression" dxfId="119" priority="160" stopIfTrue="1">
      <formula>IF($C65= "SE©",TRUE,FALSE)</formula>
    </cfRule>
    <cfRule type="expression" dxfId="118" priority="161" stopIfTrue="1">
      <formula>IF($C65= "UE©",TRUE,FALSE)</formula>
    </cfRule>
    <cfRule type="expression" dxfId="117" priority="162" stopIfTrue="1">
      <formula>IF($C65= "MAU",TRUE,FALSE)</formula>
    </cfRule>
  </conditionalFormatting>
  <conditionalFormatting sqref="C66:C69">
    <cfRule type="expression" dxfId="116" priority="157" stopIfTrue="1">
      <formula>IF($C66= "SE©",TRUE,FALSE)</formula>
    </cfRule>
    <cfRule type="expression" dxfId="115" priority="158" stopIfTrue="1">
      <formula>IF($C66= "UE©",TRUE,FALSE)</formula>
    </cfRule>
    <cfRule type="expression" dxfId="114" priority="159" stopIfTrue="1">
      <formula>IF($C66= "MAU",TRUE,FALSE)</formula>
    </cfRule>
  </conditionalFormatting>
  <conditionalFormatting sqref="C70:E70 F70:I72 B71:B72 D71:E72">
    <cfRule type="expression" dxfId="113" priority="154" stopIfTrue="1">
      <formula>IF($C70= "SE©",TRUE,FALSE)</formula>
    </cfRule>
    <cfRule type="expression" dxfId="112" priority="155" stopIfTrue="1">
      <formula>IF($C70= "UE©",TRUE,FALSE)</formula>
    </cfRule>
    <cfRule type="expression" dxfId="111" priority="156" stopIfTrue="1">
      <formula>IF($C70= "MAU",TRUE,FALSE)</formula>
    </cfRule>
  </conditionalFormatting>
  <conditionalFormatting sqref="C71:C72">
    <cfRule type="expression" dxfId="110" priority="151" stopIfTrue="1">
      <formula>IF($C71= "SE©",TRUE,FALSE)</formula>
    </cfRule>
    <cfRule type="expression" dxfId="109" priority="152" stopIfTrue="1">
      <formula>IF($C71= "UE©",TRUE,FALSE)</formula>
    </cfRule>
    <cfRule type="expression" dxfId="108" priority="153" stopIfTrue="1">
      <formula>IF($C71= "MAU",TRUE,FALSE)</formula>
    </cfRule>
  </conditionalFormatting>
  <conditionalFormatting sqref="B40">
    <cfRule type="expression" dxfId="107" priority="148" stopIfTrue="1">
      <formula>IF($C40= "SE©",TRUE,FALSE)</formula>
    </cfRule>
    <cfRule type="expression" dxfId="106" priority="149" stopIfTrue="1">
      <formula>IF($C40= "UE©",TRUE,FALSE)</formula>
    </cfRule>
    <cfRule type="expression" dxfId="105" priority="150" stopIfTrue="1">
      <formula>IF($C40= "MAU",TRUE,FALSE)</formula>
    </cfRule>
  </conditionalFormatting>
  <conditionalFormatting sqref="B45">
    <cfRule type="expression" dxfId="104" priority="145" stopIfTrue="1">
      <formula>IF($C45= "SE©",TRUE,FALSE)</formula>
    </cfRule>
    <cfRule type="expression" dxfId="103" priority="146" stopIfTrue="1">
      <formula>IF($C45= "UE©",TRUE,FALSE)</formula>
    </cfRule>
    <cfRule type="expression" dxfId="102" priority="147" stopIfTrue="1">
      <formula>IF($C45= "MAU",TRUE,FALSE)</formula>
    </cfRule>
  </conditionalFormatting>
  <conditionalFormatting sqref="B59">
    <cfRule type="expression" dxfId="101" priority="142" stopIfTrue="1">
      <formula>IF($C59= "SE©",TRUE,FALSE)</formula>
    </cfRule>
    <cfRule type="expression" dxfId="100" priority="143" stopIfTrue="1">
      <formula>IF($C59= "UE©",TRUE,FALSE)</formula>
    </cfRule>
    <cfRule type="expression" dxfId="99" priority="144" stopIfTrue="1">
      <formula>IF($C59= "MAU",TRUE,FALSE)</formula>
    </cfRule>
  </conditionalFormatting>
  <conditionalFormatting sqref="B65">
    <cfRule type="expression" dxfId="98" priority="139" stopIfTrue="1">
      <formula>IF($C65= "SE©",TRUE,FALSE)</formula>
    </cfRule>
    <cfRule type="expression" dxfId="97" priority="140" stopIfTrue="1">
      <formula>IF($C65= "UE©",TRUE,FALSE)</formula>
    </cfRule>
    <cfRule type="expression" dxfId="96" priority="141" stopIfTrue="1">
      <formula>IF($C65= "MAU",TRUE,FALSE)</formula>
    </cfRule>
  </conditionalFormatting>
  <conditionalFormatting sqref="B70">
    <cfRule type="expression" dxfId="95" priority="136" stopIfTrue="1">
      <formula>IF($C70= "SE©",TRUE,FALSE)</formula>
    </cfRule>
    <cfRule type="expression" dxfId="94" priority="137" stopIfTrue="1">
      <formula>IF($C70= "UE©",TRUE,FALSE)</formula>
    </cfRule>
    <cfRule type="expression" dxfId="93" priority="138" stopIfTrue="1">
      <formula>IF($C70= "MAU",TRUE,FALSE)</formula>
    </cfRule>
  </conditionalFormatting>
  <conditionalFormatting sqref="J51:P53 J73:P73 J50:O50 J54:O58">
    <cfRule type="expression" dxfId="92" priority="91" stopIfTrue="1">
      <formula>IF($C50= "SE©",TRUE,FALSE)</formula>
    </cfRule>
    <cfRule type="expression" dxfId="91" priority="92" stopIfTrue="1">
      <formula>IF($C50= "UE©",TRUE,FALSE)</formula>
    </cfRule>
    <cfRule type="expression" dxfId="90" priority="93" stopIfTrue="1">
      <formula>IF($C50= "MAU",TRUE,FALSE)</formula>
    </cfRule>
  </conditionalFormatting>
  <conditionalFormatting sqref="J26:P30 J31:O34">
    <cfRule type="expression" dxfId="89" priority="88" stopIfTrue="1">
      <formula>IF($C26= "SE©",TRUE,FALSE)</formula>
    </cfRule>
    <cfRule type="expression" dxfId="88" priority="89" stopIfTrue="1">
      <formula>IF($C26= "UE©",TRUE,FALSE)</formula>
    </cfRule>
    <cfRule type="expression" dxfId="87" priority="90" stopIfTrue="1">
      <formula>IF($C26= "MAU",TRUE,FALSE)</formula>
    </cfRule>
  </conditionalFormatting>
  <conditionalFormatting sqref="J35:P35 J36:O39">
    <cfRule type="expression" dxfId="86" priority="85" stopIfTrue="1">
      <formula>IF($C35= "SE©",TRUE,FALSE)</formula>
    </cfRule>
    <cfRule type="expression" dxfId="85" priority="86" stopIfTrue="1">
      <formula>IF($C35= "UE©",TRUE,FALSE)</formula>
    </cfRule>
    <cfRule type="expression" dxfId="84" priority="87" stopIfTrue="1">
      <formula>IF($C35= "MAU",TRUE,FALSE)</formula>
    </cfRule>
  </conditionalFormatting>
  <conditionalFormatting sqref="J40:P40 J41:O44">
    <cfRule type="expression" dxfId="83" priority="82" stopIfTrue="1">
      <formula>IF($C40= "SE©",TRUE,FALSE)</formula>
    </cfRule>
    <cfRule type="expression" dxfId="82" priority="83" stopIfTrue="1">
      <formula>IF($C40= "UE©",TRUE,FALSE)</formula>
    </cfRule>
    <cfRule type="expression" dxfId="81" priority="84" stopIfTrue="1">
      <formula>IF($C40= "MAU",TRUE,FALSE)</formula>
    </cfRule>
  </conditionalFormatting>
  <conditionalFormatting sqref="J45:O49">
    <cfRule type="expression" dxfId="80" priority="79" stopIfTrue="1">
      <formula>IF($C45= "SE©",TRUE,FALSE)</formula>
    </cfRule>
    <cfRule type="expression" dxfId="79" priority="80" stopIfTrue="1">
      <formula>IF($C45= "UE©",TRUE,FALSE)</formula>
    </cfRule>
    <cfRule type="expression" dxfId="78" priority="81" stopIfTrue="1">
      <formula>IF($C45= "MAU",TRUE,FALSE)</formula>
    </cfRule>
  </conditionalFormatting>
  <conditionalFormatting sqref="J59:P59 J64:P64 J60:O63">
    <cfRule type="expression" dxfId="77" priority="76" stopIfTrue="1">
      <formula>IF($C59= "SE©",TRUE,FALSE)</formula>
    </cfRule>
    <cfRule type="expression" dxfId="76" priority="77" stopIfTrue="1">
      <formula>IF($C59= "UE©",TRUE,FALSE)</formula>
    </cfRule>
    <cfRule type="expression" dxfId="75" priority="78" stopIfTrue="1">
      <formula>IF($C59= "MAU",TRUE,FALSE)</formula>
    </cfRule>
  </conditionalFormatting>
  <conditionalFormatting sqref="J65:P65 J68:P69 J66:O67">
    <cfRule type="expression" dxfId="74" priority="73" stopIfTrue="1">
      <formula>IF($C65= "SE©",TRUE,FALSE)</formula>
    </cfRule>
    <cfRule type="expression" dxfId="73" priority="74" stopIfTrue="1">
      <formula>IF($C65= "UE©",TRUE,FALSE)</formula>
    </cfRule>
    <cfRule type="expression" dxfId="72" priority="75" stopIfTrue="1">
      <formula>IF($C65= "MAU",TRUE,FALSE)</formula>
    </cfRule>
  </conditionalFormatting>
  <conditionalFormatting sqref="J70:P70 J72:P72 J71:N71">
    <cfRule type="expression" dxfId="71" priority="70" stopIfTrue="1">
      <formula>IF($C70= "SE©",TRUE,FALSE)</formula>
    </cfRule>
    <cfRule type="expression" dxfId="70" priority="71" stopIfTrue="1">
      <formula>IF($C70= "UE©",TRUE,FALSE)</formula>
    </cfRule>
    <cfRule type="expression" dxfId="69" priority="72" stopIfTrue="1">
      <formula>IF($C70= "MAU",TRUE,FALSE)</formula>
    </cfRule>
  </conditionalFormatting>
  <conditionalFormatting sqref="P31:P34">
    <cfRule type="expression" dxfId="68" priority="67" stopIfTrue="1">
      <formula>IF($C31= "SE©",TRUE,FALSE)</formula>
    </cfRule>
    <cfRule type="expression" dxfId="67" priority="68" stopIfTrue="1">
      <formula>IF($C31= "UE©",TRUE,FALSE)</formula>
    </cfRule>
    <cfRule type="expression" dxfId="66" priority="69" stopIfTrue="1">
      <formula>IF($C31= "MAU",TRUE,FALSE)</formula>
    </cfRule>
  </conditionalFormatting>
  <conditionalFormatting sqref="P45">
    <cfRule type="expression" dxfId="65" priority="64" stopIfTrue="1">
      <formula>IF($C45= "SE©",TRUE,FALSE)</formula>
    </cfRule>
    <cfRule type="expression" dxfId="64" priority="65" stopIfTrue="1">
      <formula>IF($C45= "UE©",TRUE,FALSE)</formula>
    </cfRule>
    <cfRule type="expression" dxfId="63" priority="66" stopIfTrue="1">
      <formula>IF($C45= "MAU",TRUE,FALSE)</formula>
    </cfRule>
  </conditionalFormatting>
  <conditionalFormatting sqref="O71:P71">
    <cfRule type="expression" dxfId="62" priority="61" stopIfTrue="1">
      <formula>IF($C71= "SE©",TRUE,FALSE)</formula>
    </cfRule>
    <cfRule type="expression" dxfId="61" priority="62" stopIfTrue="1">
      <formula>IF($C71= "UE©",TRUE,FALSE)</formula>
    </cfRule>
    <cfRule type="expression" dxfId="60" priority="63" stopIfTrue="1">
      <formula>IF($C71= "MAU",TRUE,FALSE)</formula>
    </cfRule>
  </conditionalFormatting>
  <conditionalFormatting sqref="P67">
    <cfRule type="expression" dxfId="59" priority="58" stopIfTrue="1">
      <formula>IF($C67= "SE©",TRUE,FALSE)</formula>
    </cfRule>
    <cfRule type="expression" dxfId="58" priority="59" stopIfTrue="1">
      <formula>IF($C67= "UE©",TRUE,FALSE)</formula>
    </cfRule>
    <cfRule type="expression" dxfId="57" priority="60" stopIfTrue="1">
      <formula>IF($C67= "MAU",TRUE,FALSE)</formula>
    </cfRule>
  </conditionalFormatting>
  <conditionalFormatting sqref="P36">
    <cfRule type="expression" dxfId="56" priority="55" stopIfTrue="1">
      <formula>IF($C36= "SE©",TRUE,FALSE)</formula>
    </cfRule>
    <cfRule type="expression" dxfId="55" priority="56" stopIfTrue="1">
      <formula>IF($C36= "UE©",TRUE,FALSE)</formula>
    </cfRule>
    <cfRule type="expression" dxfId="54" priority="57" stopIfTrue="1">
      <formula>IF($C36= "MAU",TRUE,FALSE)</formula>
    </cfRule>
  </conditionalFormatting>
  <conditionalFormatting sqref="P37">
    <cfRule type="expression" dxfId="53" priority="52" stopIfTrue="1">
      <formula>IF($C37= "SE©",TRUE,FALSE)</formula>
    </cfRule>
    <cfRule type="expression" dxfId="52" priority="53" stopIfTrue="1">
      <formula>IF($C37= "UE©",TRUE,FALSE)</formula>
    </cfRule>
    <cfRule type="expression" dxfId="51" priority="54" stopIfTrue="1">
      <formula>IF($C37= "MAU",TRUE,FALSE)</formula>
    </cfRule>
  </conditionalFormatting>
  <conditionalFormatting sqref="P38">
    <cfRule type="expression" dxfId="50" priority="49" stopIfTrue="1">
      <formula>IF($C38= "SE©",TRUE,FALSE)</formula>
    </cfRule>
    <cfRule type="expression" dxfId="49" priority="50" stopIfTrue="1">
      <formula>IF($C38= "UE©",TRUE,FALSE)</formula>
    </cfRule>
    <cfRule type="expression" dxfId="48" priority="51" stopIfTrue="1">
      <formula>IF($C38= "MAU",TRUE,FALSE)</formula>
    </cfRule>
  </conditionalFormatting>
  <conditionalFormatting sqref="P41">
    <cfRule type="expression" dxfId="47" priority="46" stopIfTrue="1">
      <formula>IF($C41= "SE©",TRUE,FALSE)</formula>
    </cfRule>
    <cfRule type="expression" dxfId="46" priority="47" stopIfTrue="1">
      <formula>IF($C41= "UE©",TRUE,FALSE)</formula>
    </cfRule>
    <cfRule type="expression" dxfId="45" priority="48" stopIfTrue="1">
      <formula>IF($C41= "MAU",TRUE,FALSE)</formula>
    </cfRule>
  </conditionalFormatting>
  <conditionalFormatting sqref="P42">
    <cfRule type="expression" dxfId="44" priority="43" stopIfTrue="1">
      <formula>IF($C42= "SE©",TRUE,FALSE)</formula>
    </cfRule>
    <cfRule type="expression" dxfId="43" priority="44" stopIfTrue="1">
      <formula>IF($C42= "UE©",TRUE,FALSE)</formula>
    </cfRule>
    <cfRule type="expression" dxfId="42" priority="45" stopIfTrue="1">
      <formula>IF($C42= "MAU",TRUE,FALSE)</formula>
    </cfRule>
  </conditionalFormatting>
  <conditionalFormatting sqref="P43">
    <cfRule type="expression" dxfId="41" priority="40" stopIfTrue="1">
      <formula>IF($C43= "SE©",TRUE,FALSE)</formula>
    </cfRule>
    <cfRule type="expression" dxfId="40" priority="41" stopIfTrue="1">
      <formula>IF($C43= "UE©",TRUE,FALSE)</formula>
    </cfRule>
    <cfRule type="expression" dxfId="39" priority="42" stopIfTrue="1">
      <formula>IF($C43= "MAU",TRUE,FALSE)</formula>
    </cfRule>
  </conditionalFormatting>
  <conditionalFormatting sqref="P44">
    <cfRule type="expression" dxfId="38" priority="37" stopIfTrue="1">
      <formula>IF($C44= "SE©",TRUE,FALSE)</formula>
    </cfRule>
    <cfRule type="expression" dxfId="37" priority="38" stopIfTrue="1">
      <formula>IF($C44= "UE©",TRUE,FALSE)</formula>
    </cfRule>
    <cfRule type="expression" dxfId="36" priority="39" stopIfTrue="1">
      <formula>IF($C44= "MAU",TRUE,FALSE)</formula>
    </cfRule>
  </conditionalFormatting>
  <conditionalFormatting sqref="P46">
    <cfRule type="expression" dxfId="35" priority="34" stopIfTrue="1">
      <formula>IF($C46= "SE©",TRUE,FALSE)</formula>
    </cfRule>
    <cfRule type="expression" dxfId="34" priority="35" stopIfTrue="1">
      <formula>IF($C46= "UE©",TRUE,FALSE)</formula>
    </cfRule>
    <cfRule type="expression" dxfId="33" priority="36" stopIfTrue="1">
      <formula>IF($C46= "MAU",TRUE,FALSE)</formula>
    </cfRule>
  </conditionalFormatting>
  <conditionalFormatting sqref="P47">
    <cfRule type="expression" dxfId="32" priority="31" stopIfTrue="1">
      <formula>IF($C47= "SE©",TRUE,FALSE)</formula>
    </cfRule>
    <cfRule type="expression" dxfId="31" priority="32" stopIfTrue="1">
      <formula>IF($C47= "UE©",TRUE,FALSE)</formula>
    </cfRule>
    <cfRule type="expression" dxfId="30" priority="33" stopIfTrue="1">
      <formula>IF($C47= "MAU",TRUE,FALSE)</formula>
    </cfRule>
  </conditionalFormatting>
  <conditionalFormatting sqref="P48">
    <cfRule type="expression" dxfId="29" priority="28" stopIfTrue="1">
      <formula>IF($C48= "SE©",TRUE,FALSE)</formula>
    </cfRule>
    <cfRule type="expression" dxfId="28" priority="29" stopIfTrue="1">
      <formula>IF($C48= "UE©",TRUE,FALSE)</formula>
    </cfRule>
    <cfRule type="expression" dxfId="27" priority="30" stopIfTrue="1">
      <formula>IF($C48= "MAU",TRUE,FALSE)</formula>
    </cfRule>
  </conditionalFormatting>
  <conditionalFormatting sqref="P49">
    <cfRule type="expression" dxfId="26" priority="25" stopIfTrue="1">
      <formula>IF($C49= "SE©",TRUE,FALSE)</formula>
    </cfRule>
    <cfRule type="expression" dxfId="25" priority="26" stopIfTrue="1">
      <formula>IF($C49= "UE©",TRUE,FALSE)</formula>
    </cfRule>
    <cfRule type="expression" dxfId="24" priority="27" stopIfTrue="1">
      <formula>IF($C49= "MAU",TRUE,FALSE)</formula>
    </cfRule>
  </conditionalFormatting>
  <conditionalFormatting sqref="P50">
    <cfRule type="expression" dxfId="23" priority="22" stopIfTrue="1">
      <formula>IF($C50= "SE©",TRUE,FALSE)</formula>
    </cfRule>
    <cfRule type="expression" dxfId="22" priority="23" stopIfTrue="1">
      <formula>IF($C50= "UE©",TRUE,FALSE)</formula>
    </cfRule>
    <cfRule type="expression" dxfId="21" priority="24" stopIfTrue="1">
      <formula>IF($C50= "MAU",TRUE,FALSE)</formula>
    </cfRule>
  </conditionalFormatting>
  <conditionalFormatting sqref="P54">
    <cfRule type="expression" dxfId="20" priority="19" stopIfTrue="1">
      <formula>IF($C54= "SE©",TRUE,FALSE)</formula>
    </cfRule>
    <cfRule type="expression" dxfId="19" priority="20" stopIfTrue="1">
      <formula>IF($C54= "UE©",TRUE,FALSE)</formula>
    </cfRule>
    <cfRule type="expression" dxfId="18" priority="21" stopIfTrue="1">
      <formula>IF($C54= "MAU",TRUE,FALSE)</formula>
    </cfRule>
  </conditionalFormatting>
  <conditionalFormatting sqref="P55">
    <cfRule type="expression" dxfId="17" priority="16" stopIfTrue="1">
      <formula>IF($C55= "SE©",TRUE,FALSE)</formula>
    </cfRule>
    <cfRule type="expression" dxfId="16" priority="17" stopIfTrue="1">
      <formula>IF($C55= "UE©",TRUE,FALSE)</formula>
    </cfRule>
    <cfRule type="expression" dxfId="15" priority="18" stopIfTrue="1">
      <formula>IF($C55= "MAU",TRUE,FALSE)</formula>
    </cfRule>
  </conditionalFormatting>
  <conditionalFormatting sqref="P61">
    <cfRule type="expression" dxfId="14" priority="13" stopIfTrue="1">
      <formula>IF($C61= "SE©",TRUE,FALSE)</formula>
    </cfRule>
    <cfRule type="expression" dxfId="13" priority="14" stopIfTrue="1">
      <formula>IF($C61= "UE©",TRUE,FALSE)</formula>
    </cfRule>
    <cfRule type="expression" dxfId="12" priority="15" stopIfTrue="1">
      <formula>IF($C61= "MAU",TRUE,FALSE)</formula>
    </cfRule>
  </conditionalFormatting>
  <conditionalFormatting sqref="P56">
    <cfRule type="expression" dxfId="11" priority="10" stopIfTrue="1">
      <formula>IF($C56= "SE©",TRUE,FALSE)</formula>
    </cfRule>
    <cfRule type="expression" dxfId="10" priority="11" stopIfTrue="1">
      <formula>IF($C56= "UE©",TRUE,FALSE)</formula>
    </cfRule>
    <cfRule type="expression" dxfId="9" priority="12" stopIfTrue="1">
      <formula>IF($C56= "MAU",TRUE,FALSE)</formula>
    </cfRule>
  </conditionalFormatting>
  <conditionalFormatting sqref="P57">
    <cfRule type="expression" dxfId="8" priority="7" stopIfTrue="1">
      <formula>IF($C57= "SE©",TRUE,FALSE)</formula>
    </cfRule>
    <cfRule type="expression" dxfId="7" priority="8" stopIfTrue="1">
      <formula>IF($C57= "UE©",TRUE,FALSE)</formula>
    </cfRule>
    <cfRule type="expression" dxfId="6" priority="9" stopIfTrue="1">
      <formula>IF($C57= "MAU",TRUE,FALSE)</formula>
    </cfRule>
  </conditionalFormatting>
  <conditionalFormatting sqref="P58">
    <cfRule type="expression" dxfId="5" priority="4" stopIfTrue="1">
      <formula>IF($C58= "SE©",TRUE,FALSE)</formula>
    </cfRule>
    <cfRule type="expression" dxfId="4" priority="5" stopIfTrue="1">
      <formula>IF($C58= "UE©",TRUE,FALSE)</formula>
    </cfRule>
    <cfRule type="expression" dxfId="3" priority="6" stopIfTrue="1">
      <formula>IF($C58= "MAU",TRUE,FALSE)</formula>
    </cfRule>
  </conditionalFormatting>
  <conditionalFormatting sqref="P60">
    <cfRule type="expression" dxfId="2" priority="1" stopIfTrue="1">
      <formula>IF($C60= "SE©",TRUE,FALSE)</formula>
    </cfRule>
    <cfRule type="expression" dxfId="1" priority="2" stopIfTrue="1">
      <formula>IF($C60= "UE©",TRUE,FALSE)</formula>
    </cfRule>
    <cfRule type="expression" dxfId="0" priority="3" stopIfTrue="1">
      <formula>IF($C60= "MAU",TRUE,FALSE)</formula>
    </cfRule>
  </conditionalFormatting>
  <dataValidations count="21">
    <dataValidation type="list" allowBlank="1" showInputMessage="1" showErrorMessage="1" sqref="C26:C73" xr:uid="{2761F882-4DFC-46AB-BC44-BCB95D5A3116}">
      <formula1>"SE©,UE©,MAT,MATI,INTER,MUT,MAU,MAC,INTO,MAMU"</formula1>
    </dataValidation>
    <dataValidation operator="lessThanOrEqual" allowBlank="1" showInputMessage="1" showErrorMessage="1" error="erreur Code vous etre &lt;= à 60 carractères_x000a_" sqref="G7:H7" xr:uid="{A0DDED65-B134-4F0E-AB53-3EBE3849120A}"/>
    <dataValidation type="textLength" operator="equal" showInputMessage="1" showErrorMessage="1" error="erreur Code vous devez avoir 3 carractères" sqref="C7" xr:uid="{61C9BA8A-E8C5-47B6-BE59-C9CA0BEC051B}">
      <formula1>3</formula1>
    </dataValidation>
    <dataValidation type="textLength" operator="equal" showInputMessage="1" showErrorMessage="1" error="erreur Code vous devez avoir 6 carractères_x000a_" sqref="C6" xr:uid="{94D943C8-D88F-456B-8894-7E706C36EB18}">
      <formula1>6</formula1>
    </dataValidation>
    <dataValidation type="textLength" operator="equal" showInputMessage="1" showErrorMessage="1" error="erreur Code vous devez avoir 3 carractères_x000a_" sqref="C5" xr:uid="{916D8300-C9E9-4457-A4B2-DB36E39B6DF4}">
      <formula1>3</formula1>
    </dataValidation>
    <dataValidation type="textLength" operator="equal" showInputMessage="1" showErrorMessage="1" error="erreur Code vous devez avoir 7 carractères_x000a_" sqref="C4" xr:uid="{4F2F7D0C-7032-4A47-AB3D-FC6598D3AB9D}">
      <formula1>7</formula1>
    </dataValidation>
    <dataValidation type="textLength" operator="equal" allowBlank="1" showInputMessage="1" showErrorMessage="1" error="erreur Code vous devez avoir 3 carractères_x000a_" sqref="C9:C10" xr:uid="{32E1F34D-B126-4140-AE3C-2F2240CB7B21}">
      <formula1>3</formula1>
    </dataValidation>
    <dataValidation type="textLength" operator="equal" allowBlank="1" showInputMessage="1" showErrorMessage="1" error="erreur Code vous devez avoir 6 carractères_x000a_" sqref="B9:B10" xr:uid="{B9C47E8D-20B3-481C-AE07-C14F2BE6B603}">
      <formula1>6</formula1>
    </dataValidation>
    <dataValidation type="list" allowBlank="1" showInputMessage="1" showErrorMessage="1" sqref="C22 C13:C20" xr:uid="{AA93ED3A-BC32-4206-ABF9-9C8BFF25D1E2}">
      <formula1>"AN,SEAT,SX©"</formula1>
    </dataValidation>
    <dataValidation type="textLength" operator="equal" allowBlank="1" showInputMessage="1" showErrorMessage="1" error="erreur Code vous devez avoir 8 carractères_x000a_" sqref="B13:B22 B26:B73" xr:uid="{F70BA292-441A-44DE-8AA5-24264F612E85}">
      <formula1>8</formula1>
    </dataValidation>
    <dataValidation type="textLength" operator="lessThanOrEqual" showInputMessage="1" showErrorMessage="1" error="erreur Code vous devez etre &lt;=60 carractères_x000a_" sqref="G4:H4" xr:uid="{E745EB0B-831B-4D5A-AFE3-9C025D681795}">
      <formula1>60</formula1>
    </dataValidation>
    <dataValidation type="textLength" operator="lessThanOrEqual" showInputMessage="1" showErrorMessage="1" error="erreur Code vous etre &lt;= à 60 carractères_x000a_" sqref="G6:H6" xr:uid="{2A79F8A1-3365-4491-8C78-7F94F17A3321}">
      <formula1>60</formula1>
    </dataValidation>
    <dataValidation type="textLength" operator="lessThanOrEqual" showInputMessage="1" showErrorMessage="1" error="erreur Code vous etre &lt;= à 25 carractères_x000a_" sqref="F6" xr:uid="{F9689DD2-31D8-4FA0-A2C1-1F38C7E1B426}">
      <formula1>25</formula1>
    </dataValidation>
    <dataValidation type="textLength" operator="lessThanOrEqual" showInputMessage="1" showErrorMessage="1" error="erreur Code vous devez etre &lt;=25 carractères_x000a_" sqref="F4:F5" xr:uid="{161C4FC8-F5AE-448C-BC3C-1D21ED32BD70}">
      <formula1>25</formula1>
    </dataValidation>
    <dataValidation type="textLength" operator="equal" allowBlank="1" showInputMessage="1" showErrorMessage="1" error="erreur Code vous devez avoir 3 carractères_x000a_" sqref="D6:E6" xr:uid="{6E84F725-10D2-43C7-A848-299C1A1E7083}">
      <formula1>4</formula1>
    </dataValidation>
    <dataValidation type="textLength" operator="lessThanOrEqual" allowBlank="1" showInputMessage="1" showErrorMessage="1" error="vous devez etrer &lt;=25 carractères_x000a_" sqref="F22 F13:F20" xr:uid="{691D9371-EC68-4FA4-BC4D-7DB670151DB2}">
      <formula1>25</formula1>
    </dataValidation>
    <dataValidation type="textLength" operator="lessThanOrEqual" allowBlank="1" showInputMessage="1" showErrorMessage="1" sqref="G21:H21 G26:H73" xr:uid="{EEAB1991-933C-4163-8F4A-9CA91262B897}">
      <formula1>60</formula1>
    </dataValidation>
    <dataValidation operator="equal" allowBlank="1" showInputMessage="1" showErrorMessage="1" error="_x000a_" sqref="D13:E20 D22:E22" xr:uid="{8FBDCA39-9229-4429-AADC-C2A70A79A13C}"/>
    <dataValidation type="textLength" operator="lessThanOrEqual" allowBlank="1" showInputMessage="1" showErrorMessage="1" error="vous devez etrer &lt;=60 carractères_x000a_" sqref="G22:I22 G13:I20" xr:uid="{7330F15F-CA02-46F5-A92B-ACAE73EC971F}">
      <formula1>60</formula1>
    </dataValidation>
    <dataValidation type="textLength" operator="lessThanOrEqual" allowBlank="1" showInputMessage="1" showErrorMessage="1" sqref="F21 F26:F73 P26:P30 P64:P65 P40 P51:P53 P59 J26:O73 P68:P73 P35" xr:uid="{7F2E86F5-8E20-41AE-AB4F-5469E16AE6EB}">
      <formula1>25</formula1>
    </dataValidation>
    <dataValidation operator="lessThanOrEqual" allowBlank="1" showInputMessage="1" showErrorMessage="1" sqref="P74:P1048576 P1:P25" xr:uid="{E46592CF-AF63-4381-B491-05BF2B0F1F6E}"/>
  </dataValidation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PRO ADMISYS</vt:lpstr>
    </vt:vector>
  </TitlesOfParts>
  <Company>UPVD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Christine</dc:creator>
  <cp:lastModifiedBy>Bonnet Emmanuel</cp:lastModifiedBy>
  <cp:lastPrinted>2021-09-15T15:30:41Z</cp:lastPrinted>
  <dcterms:created xsi:type="dcterms:W3CDTF">2021-07-02T15:05:37Z</dcterms:created>
  <dcterms:modified xsi:type="dcterms:W3CDTF">2021-10-27T12:41:37Z</dcterms:modified>
</cp:coreProperties>
</file>