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onnet\Downloads\MCC 2021-2022\"/>
    </mc:Choice>
  </mc:AlternateContent>
  <xr:revisionPtr revIDLastSave="0" documentId="13_ncr:1_{42E4CB8D-3B2D-4D53-9895-551C93AF2A13}" xr6:coauthVersionLast="36" xr6:coauthVersionMax="47" xr10:uidLastSave="{00000000-0000-0000-0000-000000000000}"/>
  <bookViews>
    <workbookView xWindow="0" yWindow="0" windowWidth="28800" windowHeight="12225" xr2:uid="{8E8A11D1-6ECD-4577-AFBD-60F1D85547A1}"/>
  </bookViews>
  <sheets>
    <sheet name="L3PRO TEFER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D60" i="2"/>
  <c r="E57" i="2"/>
  <c r="D57" i="2"/>
  <c r="E52" i="2"/>
  <c r="D52" i="2"/>
  <c r="E48" i="2"/>
  <c r="D48" i="2"/>
  <c r="E41" i="2"/>
  <c r="D41" i="2"/>
  <c r="E36" i="2"/>
  <c r="D36" i="2"/>
  <c r="E32" i="2"/>
  <c r="D32" i="2"/>
  <c r="E27" i="2"/>
  <c r="D27" i="2"/>
  <c r="D47" i="2"/>
  <c r="E26" i="2"/>
  <c r="D26" i="2"/>
  <c r="E47" i="2"/>
</calcChain>
</file>

<file path=xl/sharedStrings.xml><?xml version="1.0" encoding="utf-8"?>
<sst xmlns="http://schemas.openxmlformats.org/spreadsheetml/2006/main" count="239" uniqueCount="159">
  <si>
    <t>Contrat Quinquennal 2021-2025</t>
  </si>
  <si>
    <t>Code</t>
  </si>
  <si>
    <t>Lib Court (25)</t>
  </si>
  <si>
    <t>Lib long (60)</t>
  </si>
  <si>
    <t>Code Diplôme (7)</t>
  </si>
  <si>
    <t>VDI (3)</t>
  </si>
  <si>
    <t>2021-2022</t>
  </si>
  <si>
    <t>Code Etape (6)</t>
  </si>
  <si>
    <t>VET (3)</t>
  </si>
  <si>
    <t>400</t>
  </si>
  <si>
    <t>Commentaire</t>
  </si>
  <si>
    <t>Global</t>
  </si>
  <si>
    <t>Codes Apogee</t>
  </si>
  <si>
    <t>Type</t>
  </si>
  <si>
    <t>ECTS</t>
  </si>
  <si>
    <t>Lib Court</t>
  </si>
  <si>
    <t>Lib long</t>
  </si>
  <si>
    <t>AN</t>
  </si>
  <si>
    <t>Modalités de Contrôle des Connaissances            SESSION UNIQUE ou 1ère SESSION</t>
  </si>
  <si>
    <t>Coef</t>
  </si>
  <si>
    <t>Commun ou mutualisé avec :</t>
  </si>
  <si>
    <t>Enseignants</t>
  </si>
  <si>
    <t>Contrôle continu</t>
  </si>
  <si>
    <t>Contrôle terminal</t>
  </si>
  <si>
    <t>EC</t>
  </si>
  <si>
    <t>OR</t>
  </si>
  <si>
    <t>Autres</t>
  </si>
  <si>
    <t>Calcul de la note finale</t>
  </si>
  <si>
    <t>Nombre</t>
  </si>
  <si>
    <t>Nb et Nature</t>
  </si>
  <si>
    <t>Semestre 5</t>
  </si>
  <si>
    <t>SE©</t>
  </si>
  <si>
    <t>UE©</t>
  </si>
  <si>
    <t>X</t>
  </si>
  <si>
    <t>MATI</t>
  </si>
  <si>
    <t>MAT</t>
  </si>
  <si>
    <t>MAMU</t>
  </si>
  <si>
    <t>Gérer et communiquer</t>
  </si>
  <si>
    <t>Gérer et communiquer (Français&amp;Anglais pro-TOEIC)</t>
  </si>
  <si>
    <t>Semestre 6</t>
  </si>
  <si>
    <t>TF3EGC4</t>
  </si>
  <si>
    <t>TFTE30</t>
  </si>
  <si>
    <t>LP - TEFER</t>
  </si>
  <si>
    <t>SEE - LP - TEFER</t>
  </si>
  <si>
    <t>SEE - LP - TEFER - Perpignan</t>
  </si>
  <si>
    <t>TFTEAN11</t>
  </si>
  <si>
    <t>AN - LP - TEFER</t>
  </si>
  <si>
    <t>ANNEE - LP - TEFER</t>
  </si>
  <si>
    <t>TFTESN51</t>
  </si>
  <si>
    <t>SEM5 - LP - TEFER</t>
  </si>
  <si>
    <t>SEMESTRE 5 - LP - TEFER</t>
  </si>
  <si>
    <t>TFTE5U11</t>
  </si>
  <si>
    <t>S5UE1 - Fondamentaux</t>
  </si>
  <si>
    <t>TFTE5TT1</t>
  </si>
  <si>
    <t>Transferts thermiques</t>
  </si>
  <si>
    <t>TFTE5TH1</t>
  </si>
  <si>
    <t>Thermodynamique</t>
  </si>
  <si>
    <t>Thermodynamique générale et des machines</t>
  </si>
  <si>
    <t>TFTE5PE1</t>
  </si>
  <si>
    <t>Physique de l'énergétique</t>
  </si>
  <si>
    <t>Physique de l'énergétique: mécanique des fluides</t>
  </si>
  <si>
    <t>TFTE5EA1</t>
  </si>
  <si>
    <t>Energétique appliquée</t>
  </si>
  <si>
    <t>Spec. FORCO &amp; Apprentissage</t>
  </si>
  <si>
    <t>TFTE5U21</t>
  </si>
  <si>
    <t>S5UE2 - Froid et Energie</t>
  </si>
  <si>
    <t>TFTE5PF1</t>
  </si>
  <si>
    <t>Procédés produc froid</t>
  </si>
  <si>
    <t>Procédés de production de froid</t>
  </si>
  <si>
    <t>TFTE5ER1</t>
  </si>
  <si>
    <t>Energies renouvelables</t>
  </si>
  <si>
    <t>TFTE5CT1</t>
  </si>
  <si>
    <t>Convertisseurs thermiques</t>
  </si>
  <si>
    <t>Convertisseurs thermiques - Machines frigorifiques</t>
  </si>
  <si>
    <t>TFTE5U31</t>
  </si>
  <si>
    <t>S5UE3 - Maîtrise Energie</t>
  </si>
  <si>
    <t>S5UE3 - Maîtrise de l'Energie et des équipements</t>
  </si>
  <si>
    <t>TFTE5RA1</t>
  </si>
  <si>
    <t>Régul&amp;autom installations</t>
  </si>
  <si>
    <t>Régulation et automatismes des installations</t>
  </si>
  <si>
    <t>TFTE5AE1</t>
  </si>
  <si>
    <t>Analyse électrique appl</t>
  </si>
  <si>
    <t>Analyse électrique appliquée aux installations</t>
  </si>
  <si>
    <t>TFTE5CM1</t>
  </si>
  <si>
    <t>Concep,modél&amp;sim instal</t>
  </si>
  <si>
    <t>Conception, modélisation et simulation des installations</t>
  </si>
  <si>
    <t>TFTE5FI1</t>
  </si>
  <si>
    <t>Froid indus &amp; commercial</t>
  </si>
  <si>
    <t>Froid industriel et commercial</t>
  </si>
  <si>
    <t>TFTE5U41</t>
  </si>
  <si>
    <t>S5UE4 - Gestion de projet</t>
  </si>
  <si>
    <t>TFTE5GC1</t>
  </si>
  <si>
    <r>
      <t xml:space="preserve">LPRO </t>
    </r>
    <r>
      <rPr>
        <b/>
        <sz val="8"/>
        <rFont val="Geneva"/>
        <family val="2"/>
      </rPr>
      <t>ADMISYS</t>
    </r>
    <r>
      <rPr>
        <sz val="8"/>
        <rFont val="Geneva"/>
        <family val="2"/>
      </rPr>
      <t>(50%)-TEFER(50%)</t>
    </r>
  </si>
  <si>
    <t>TFTE5IN1</t>
  </si>
  <si>
    <t>Informatique</t>
  </si>
  <si>
    <t>TFTE5IE1</t>
  </si>
  <si>
    <t>Impact env &amp; règlement</t>
  </si>
  <si>
    <t>Impact environnemental et règlementation</t>
  </si>
  <si>
    <t>TFTE5EE1</t>
  </si>
  <si>
    <t>Env éco et professionnel</t>
  </si>
  <si>
    <t>Environnement économique et professionnel</t>
  </si>
  <si>
    <r>
      <t xml:space="preserve">LPRO </t>
    </r>
    <r>
      <rPr>
        <b/>
        <sz val="8"/>
        <rFont val="Geneva"/>
        <family val="2"/>
      </rPr>
      <t>ADMISYS</t>
    </r>
    <r>
      <rPr>
        <sz val="8"/>
        <rFont val="Geneva"/>
        <family val="2"/>
      </rPr>
      <t>(50%)(Organisation et stratégie d'entreprise)-TEFER(50%)</t>
    </r>
  </si>
  <si>
    <t>TFTESN61</t>
  </si>
  <si>
    <t>SEM6 - LP - TEFER</t>
  </si>
  <si>
    <t>SEMESTRE 6 - LP - TEFER</t>
  </si>
  <si>
    <t>TFTE6U11</t>
  </si>
  <si>
    <t>S6UE1 - Projet EnR &amp; bât</t>
  </si>
  <si>
    <t>S6UE1 - Projet Energies renouvelables et batiments</t>
  </si>
  <si>
    <t>TFTE6CF1</t>
  </si>
  <si>
    <t xml:space="preserve">Gestion chaud/froid </t>
  </si>
  <si>
    <t>Gestion chaud/froid et économie d'énergie</t>
  </si>
  <si>
    <t>TFTE6TA1</t>
  </si>
  <si>
    <t>Traitement d'air app</t>
  </si>
  <si>
    <t>Traitement d'air appliqué aux systèmes</t>
  </si>
  <si>
    <t>TFTE6EB1</t>
  </si>
  <si>
    <t>Énergétique du bâtiment</t>
  </si>
  <si>
    <t>Énergétique du bâtiment / Audit énergétique</t>
  </si>
  <si>
    <t>TFTE6U21</t>
  </si>
  <si>
    <t>S6UE2 - Projet EnR &amp;froid</t>
  </si>
  <si>
    <t>S6UE2 - Projet Energies renouvelables et Froid</t>
  </si>
  <si>
    <t>TFTE6FI1</t>
  </si>
  <si>
    <t>Froid industriel</t>
  </si>
  <si>
    <t>TFTE6PF1</t>
  </si>
  <si>
    <t>Procédés frigorifiq innov</t>
  </si>
  <si>
    <t>Procédés frigorifiques innovants</t>
  </si>
  <si>
    <t>TFTE6FF1</t>
  </si>
  <si>
    <t>Fluides frigorigènes</t>
  </si>
  <si>
    <t>Fluides frigorigènes / Attestation Fluide</t>
  </si>
  <si>
    <t>TFTE6MI1</t>
  </si>
  <si>
    <t>Maintenance installations</t>
  </si>
  <si>
    <t>Maintenance des installations</t>
  </si>
  <si>
    <t>TFTE6U31</t>
  </si>
  <si>
    <t xml:space="preserve">S6UE3 - Projet </t>
  </si>
  <si>
    <t>TFTE6PT1</t>
  </si>
  <si>
    <t>Projet tuteuré</t>
  </si>
  <si>
    <t>TFTE6EP1</t>
  </si>
  <si>
    <t>Encadrement PT</t>
  </si>
  <si>
    <t>Encadrement projet tuteuré</t>
  </si>
  <si>
    <t>TFTE6U41</t>
  </si>
  <si>
    <t>S6UE4 - Stage</t>
  </si>
  <si>
    <t>TFTE6ST1</t>
  </si>
  <si>
    <t>Projet appl milieux prof</t>
  </si>
  <si>
    <t xml:space="preserve">Projet d'application en milieux professionnel </t>
  </si>
  <si>
    <t>En cas de détérioration de la situation sanitaire, l'UPVD se réserve le droit d'autoriser les évaluations à distance, sous réserve d'en informer les étudiants au moins quinze jours avant les épreuves.</t>
  </si>
  <si>
    <t>1 CR</t>
  </si>
  <si>
    <t>1 DM</t>
  </si>
  <si>
    <t>CR</t>
  </si>
  <si>
    <t>NTP</t>
  </si>
  <si>
    <t>33% CR+ 34% S+ 33% NTP</t>
  </si>
  <si>
    <t>moy(ECC, ECT)</t>
  </si>
  <si>
    <t>moy(ECC, CR)</t>
  </si>
  <si>
    <t>CR(TP)</t>
  </si>
  <si>
    <t>50%OCC+50%CR(TP)</t>
  </si>
  <si>
    <t>50%ECC+50%CR(TP)</t>
  </si>
  <si>
    <t>50%ECC+50%DM</t>
  </si>
  <si>
    <t>moy(ECC1, ECC2)</t>
  </si>
  <si>
    <t>1S</t>
  </si>
  <si>
    <t>50% CR(TP)+ 50% S</t>
  </si>
  <si>
    <t>1S, 1CR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</si>
</sst>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b/>
      <sz val="11"/>
      <color indexed="61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sz val="10"/>
      <color indexed="4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8"/>
      <name val="Geneva"/>
      <family val="2"/>
    </font>
    <font>
      <sz val="8"/>
      <name val="Geneva"/>
      <family val="2"/>
    </font>
    <font>
      <b/>
      <sz val="11"/>
      <color theme="1"/>
      <name val="Calibri"/>
      <family val="2"/>
      <scheme val="minor"/>
    </font>
    <font>
      <b/>
      <sz val="10"/>
      <name val="Geneva"/>
      <family val="2"/>
    </font>
    <font>
      <sz val="10"/>
      <name val="Geneva"/>
      <family val="2"/>
    </font>
    <font>
      <sz val="10"/>
      <name val="Genev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7" xfId="0" applyBorder="1" applyProtection="1"/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 textRotation="9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/>
    <xf numFmtId="0" fontId="6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vertical="center"/>
    </xf>
    <xf numFmtId="0" fontId="0" fillId="0" borderId="24" xfId="0" applyBorder="1" applyAlignment="1" applyProtection="1">
      <protection locked="0"/>
    </xf>
    <xf numFmtId="0" fontId="10" fillId="2" borderId="14" xfId="0" applyFont="1" applyFill="1" applyBorder="1" applyAlignment="1" applyProtection="1">
      <alignment vertical="center" textRotation="90"/>
    </xf>
    <xf numFmtId="0" fontId="1" fillId="4" borderId="30" xfId="1" applyNumberFormat="1" applyFont="1" applyFill="1" applyBorder="1" applyAlignment="1">
      <alignment vertical="center" wrapText="1"/>
    </xf>
    <xf numFmtId="0" fontId="1" fillId="4" borderId="33" xfId="1" applyNumberFormat="1" applyFont="1" applyFill="1" applyBorder="1" applyAlignment="1">
      <alignment horizontal="center" vertical="center" wrapText="1"/>
    </xf>
    <xf numFmtId="0" fontId="1" fillId="4" borderId="34" xfId="1" applyNumberFormat="1" applyFont="1" applyFill="1" applyBorder="1" applyAlignment="1">
      <alignment horizontal="center" vertical="center" wrapText="1"/>
    </xf>
    <xf numFmtId="0" fontId="1" fillId="4" borderId="35" xfId="1" applyNumberFormat="1" applyFont="1" applyFill="1" applyBorder="1" applyAlignment="1">
      <alignment horizontal="center" vertical="center" wrapText="1"/>
    </xf>
    <xf numFmtId="0" fontId="1" fillId="4" borderId="39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vertical="center" wrapText="1"/>
    </xf>
    <xf numFmtId="0" fontId="6" fillId="0" borderId="40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7" borderId="46" xfId="0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8" borderId="46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center" vertical="center"/>
    </xf>
    <xf numFmtId="0" fontId="6" fillId="6" borderId="42" xfId="0" applyFont="1" applyFill="1" applyBorder="1" applyAlignment="1" applyProtection="1">
      <alignment horizontal="left" vertical="center"/>
    </xf>
    <xf numFmtId="0" fontId="6" fillId="4" borderId="50" xfId="0" applyFont="1" applyFill="1" applyBorder="1" applyAlignment="1" applyProtection="1">
      <alignment horizontal="left" vertical="center"/>
    </xf>
    <xf numFmtId="0" fontId="6" fillId="0" borderId="48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50" xfId="0" applyFont="1" applyFill="1" applyBorder="1" applyAlignment="1" applyProtection="1">
      <alignment horizontal="left" vertical="center"/>
    </xf>
    <xf numFmtId="0" fontId="12" fillId="0" borderId="47" xfId="0" applyFont="1" applyBorder="1" applyAlignment="1" applyProtection="1">
      <alignment horizontal="left" vertical="center"/>
    </xf>
    <xf numFmtId="0" fontId="13" fillId="0" borderId="0" xfId="0" applyFont="1"/>
    <xf numFmtId="0" fontId="15" fillId="0" borderId="51" xfId="1" applyNumberFormat="1" applyFont="1" applyBorder="1" applyAlignment="1" applyProtection="1">
      <alignment horizontal="center" vertical="center"/>
    </xf>
    <xf numFmtId="0" fontId="15" fillId="0" borderId="49" xfId="1" applyNumberFormat="1" applyFont="1" applyBorder="1" applyAlignment="1" applyProtection="1">
      <alignment horizontal="center" vertical="center"/>
    </xf>
    <xf numFmtId="0" fontId="15" fillId="0" borderId="51" xfId="1" applyNumberFormat="1" applyFont="1" applyBorder="1" applyAlignment="1" applyProtection="1">
      <alignment vertical="center"/>
    </xf>
    <xf numFmtId="0" fontId="15" fillId="0" borderId="49" xfId="1" applyNumberFormat="1" applyFont="1" applyBorder="1" applyAlignment="1" applyProtection="1">
      <alignment vertical="center"/>
    </xf>
    <xf numFmtId="0" fontId="15" fillId="0" borderId="58" xfId="1" applyNumberFormat="1" applyFont="1" applyBorder="1" applyAlignment="1" applyProtection="1">
      <alignment vertical="center"/>
    </xf>
    <xf numFmtId="0" fontId="15" fillId="0" borderId="50" xfId="1" applyNumberFormat="1" applyFont="1" applyBorder="1" applyAlignment="1" applyProtection="1">
      <alignment vertical="center"/>
    </xf>
    <xf numFmtId="9" fontId="15" fillId="0" borderId="51" xfId="1" applyNumberFormat="1" applyFont="1" applyBorder="1" applyAlignment="1" applyProtection="1">
      <alignment horizontal="center" vertical="center"/>
    </xf>
    <xf numFmtId="9" fontId="14" fillId="0" borderId="49" xfId="1" applyNumberFormat="1" applyFont="1" applyFill="1" applyBorder="1" applyAlignment="1" applyProtection="1">
      <alignment horizontal="center" vertical="center"/>
    </xf>
    <xf numFmtId="0" fontId="14" fillId="0" borderId="51" xfId="1" applyNumberFormat="1" applyFont="1" applyFill="1" applyBorder="1" applyAlignment="1" applyProtection="1">
      <alignment vertical="center"/>
    </xf>
    <xf numFmtId="0" fontId="14" fillId="0" borderId="49" xfId="1" applyNumberFormat="1" applyFont="1" applyFill="1" applyBorder="1" applyAlignment="1" applyProtection="1">
      <alignment vertical="center"/>
    </xf>
    <xf numFmtId="0" fontId="14" fillId="0" borderId="58" xfId="1" applyNumberFormat="1" applyFont="1" applyFill="1" applyBorder="1" applyAlignment="1" applyProtection="1">
      <alignment vertical="center"/>
    </xf>
    <xf numFmtId="0" fontId="15" fillId="0" borderId="51" xfId="1" applyNumberFormat="1" applyFont="1" applyFill="1" applyBorder="1" applyAlignment="1" applyProtection="1">
      <alignment horizontal="center" vertical="center"/>
    </xf>
    <xf numFmtId="0" fontId="14" fillId="0" borderId="49" xfId="1" applyNumberFormat="1" applyFont="1" applyFill="1" applyBorder="1" applyAlignment="1" applyProtection="1">
      <alignment horizontal="center" vertical="center"/>
    </xf>
    <xf numFmtId="0" fontId="15" fillId="0" borderId="50" xfId="1" applyNumberFormat="1" applyFont="1" applyFill="1" applyBorder="1" applyAlignment="1" applyProtection="1">
      <alignment vertical="center"/>
    </xf>
    <xf numFmtId="0" fontId="15" fillId="0" borderId="58" xfId="1" applyNumberFormat="1" applyFont="1" applyFill="1" applyBorder="1" applyAlignment="1" applyProtection="1">
      <alignment vertical="center"/>
    </xf>
    <xf numFmtId="0" fontId="15" fillId="6" borderId="43" xfId="0" applyFont="1" applyFill="1" applyBorder="1" applyAlignment="1" applyProtection="1">
      <alignment horizontal="left" vertical="center"/>
    </xf>
    <xf numFmtId="0" fontId="15" fillId="6" borderId="41" xfId="0" applyFont="1" applyFill="1" applyBorder="1" applyAlignment="1" applyProtection="1">
      <alignment horizontal="left" vertical="center"/>
    </xf>
    <xf numFmtId="0" fontId="15" fillId="6" borderId="44" xfId="0" applyFont="1" applyFill="1" applyBorder="1" applyAlignment="1" applyProtection="1">
      <alignment horizontal="left" vertical="center"/>
    </xf>
    <xf numFmtId="0" fontId="15" fillId="6" borderId="45" xfId="0" applyFont="1" applyFill="1" applyBorder="1" applyAlignment="1" applyProtection="1">
      <alignment horizontal="left" vertical="center"/>
    </xf>
    <xf numFmtId="0" fontId="15" fillId="6" borderId="40" xfId="0" applyFont="1" applyFill="1" applyBorder="1" applyAlignment="1" applyProtection="1">
      <alignment horizontal="left" vertical="center"/>
    </xf>
    <xf numFmtId="0" fontId="15" fillId="4" borderId="48" xfId="0" applyFont="1" applyFill="1" applyBorder="1" applyAlignment="1" applyProtection="1">
      <alignment horizontal="left" vertical="center"/>
    </xf>
    <xf numFmtId="0" fontId="15" fillId="4" borderId="49" xfId="0" applyFont="1" applyFill="1" applyBorder="1" applyAlignment="1" applyProtection="1">
      <alignment horizontal="left" vertical="center"/>
    </xf>
    <xf numFmtId="0" fontId="15" fillId="4" borderId="46" xfId="0" applyFont="1" applyFill="1" applyBorder="1" applyAlignment="1" applyProtection="1">
      <alignment horizontal="left" vertical="center"/>
    </xf>
    <xf numFmtId="0" fontId="15" fillId="4" borderId="51" xfId="0" applyFont="1" applyFill="1" applyBorder="1" applyAlignment="1" applyProtection="1">
      <alignment horizontal="left" vertical="center"/>
    </xf>
    <xf numFmtId="0" fontId="15" fillId="4" borderId="47" xfId="0" applyFont="1" applyFill="1" applyBorder="1" applyAlignment="1" applyProtection="1">
      <alignment horizontal="left" vertical="center"/>
    </xf>
    <xf numFmtId="0" fontId="15" fillId="0" borderId="46" xfId="1" applyNumberFormat="1" applyFont="1" applyBorder="1" applyAlignment="1" applyProtection="1">
      <alignment horizontal="center"/>
    </xf>
    <xf numFmtId="0" fontId="15" fillId="0" borderId="48" xfId="0" applyFont="1" applyBorder="1" applyAlignment="1" applyProtection="1">
      <alignment horizontal="left" vertical="center"/>
    </xf>
    <xf numFmtId="0" fontId="15" fillId="0" borderId="49" xfId="0" applyFont="1" applyBorder="1" applyAlignment="1" applyProtection="1">
      <alignment horizontal="left" vertical="center"/>
    </xf>
    <xf numFmtId="0" fontId="15" fillId="0" borderId="46" xfId="0" applyFont="1" applyBorder="1" applyAlignment="1" applyProtection="1">
      <alignment horizont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left" vertical="center"/>
    </xf>
    <xf numFmtId="0" fontId="14" fillId="0" borderId="51" xfId="1" applyNumberFormat="1" applyFont="1" applyFill="1" applyBorder="1" applyAlignment="1" applyProtection="1">
      <alignment horizontal="center" vertical="center"/>
    </xf>
    <xf numFmtId="0" fontId="15" fillId="0" borderId="46" xfId="1" applyNumberFormat="1" applyFont="1" applyFill="1" applyBorder="1" applyAlignment="1" applyProtection="1">
      <alignment horizontal="center"/>
    </xf>
    <xf numFmtId="0" fontId="16" fillId="0" borderId="50" xfId="0" applyFont="1" applyBorder="1" applyAlignment="1">
      <alignment vertical="center"/>
    </xf>
    <xf numFmtId="0" fontId="15" fillId="0" borderId="52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15" fillId="0" borderId="53" xfId="0" applyFont="1" applyBorder="1" applyAlignment="1" applyProtection="1">
      <alignment horizontal="center"/>
    </xf>
    <xf numFmtId="0" fontId="15" fillId="0" borderId="57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left" vertical="center"/>
    </xf>
    <xf numFmtId="0" fontId="15" fillId="6" borderId="44" xfId="0" applyFont="1" applyFill="1" applyBorder="1" applyAlignment="1" applyProtection="1">
      <alignment horizontal="center"/>
    </xf>
    <xf numFmtId="0" fontId="15" fillId="6" borderId="45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49" xfId="1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14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center" vertical="center" textRotation="90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/>
    <xf numFmtId="0" fontId="3" fillId="3" borderId="11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/>
    <xf numFmtId="0" fontId="3" fillId="3" borderId="1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/>
    <xf numFmtId="0" fontId="5" fillId="4" borderId="10" xfId="1" applyNumberFormat="1" applyFont="1" applyFill="1" applyBorder="1" applyAlignment="1">
      <alignment horizontal="center" vertical="center" wrapText="1"/>
    </xf>
    <xf numFmtId="0" fontId="5" fillId="4" borderId="11" xfId="1" applyNumberFormat="1" applyFont="1" applyFill="1" applyBorder="1" applyAlignment="1">
      <alignment horizontal="center" vertical="center" wrapText="1"/>
    </xf>
    <xf numFmtId="0" fontId="5" fillId="4" borderId="13" xfId="1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/>
    <xf numFmtId="0" fontId="1" fillId="4" borderId="36" xfId="1" applyNumberFormat="1" applyFont="1" applyFill="1" applyBorder="1" applyAlignment="1">
      <alignment horizontal="center" vertical="center" wrapText="1"/>
    </xf>
    <xf numFmtId="0" fontId="1" fillId="4" borderId="18" xfId="1" applyNumberFormat="1" applyFont="1" applyFill="1" applyBorder="1" applyAlignment="1">
      <alignment horizontal="center" vertical="center" wrapText="1"/>
    </xf>
    <xf numFmtId="0" fontId="1" fillId="4" borderId="37" xfId="1" applyNumberFormat="1" applyFont="1" applyFill="1" applyBorder="1" applyAlignment="1">
      <alignment horizontal="center" vertical="center" wrapText="1"/>
    </xf>
    <xf numFmtId="0" fontId="1" fillId="4" borderId="38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1" fillId="4" borderId="25" xfId="1" applyNumberFormat="1" applyFont="1" applyFill="1" applyBorder="1" applyAlignment="1">
      <alignment horizontal="center" vertical="center" wrapText="1"/>
    </xf>
    <xf numFmtId="0" fontId="1" fillId="4" borderId="26" xfId="1" applyNumberFormat="1" applyFont="1" applyFill="1" applyBorder="1" applyAlignment="1">
      <alignment horizontal="center" vertical="center" wrapText="1"/>
    </xf>
    <xf numFmtId="0" fontId="1" fillId="4" borderId="27" xfId="1" applyNumberFormat="1" applyFont="1" applyFill="1" applyBorder="1" applyAlignment="1">
      <alignment horizontal="center" vertical="center" wrapText="1"/>
    </xf>
    <xf numFmtId="0" fontId="1" fillId="4" borderId="28" xfId="1" applyNumberFormat="1" applyFont="1" applyFill="1" applyBorder="1" applyAlignment="1">
      <alignment horizontal="center" vertical="center" wrapText="1"/>
    </xf>
    <xf numFmtId="0" fontId="1" fillId="4" borderId="29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textRotation="90"/>
    </xf>
    <xf numFmtId="0" fontId="10" fillId="2" borderId="14" xfId="0" applyFont="1" applyFill="1" applyBorder="1" applyAlignment="1" applyProtection="1">
      <alignment horizontal="center" vertical="center" textRotation="90"/>
    </xf>
    <xf numFmtId="0" fontId="10" fillId="2" borderId="21" xfId="0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2" xfId="1" xr:uid="{DE9D7CEE-0F9B-47F9-9BAD-CB3FF4474F27}"/>
  </cellStyles>
  <dxfs count="175"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6082-15E7-4BDE-9F77-44D8B09269A8}">
  <sheetPr>
    <pageSetUpPr fitToPage="1"/>
  </sheetPr>
  <dimension ref="A1:P64"/>
  <sheetViews>
    <sheetView tabSelected="1" topLeftCell="A26" zoomScale="70" zoomScaleNormal="70" workbookViewId="0">
      <selection activeCell="J26" sqref="J26:P62"/>
    </sheetView>
  </sheetViews>
  <sheetFormatPr baseColWidth="10" defaultRowHeight="15"/>
  <cols>
    <col min="6" max="6" width="23.140625" customWidth="1"/>
    <col min="7" max="7" width="22.140625" customWidth="1"/>
    <col min="8" max="8" width="34.140625" customWidth="1"/>
    <col min="9" max="9" width="30.140625" customWidth="1"/>
    <col min="10" max="10" width="7" customWidth="1"/>
    <col min="11" max="11" width="8.42578125" customWidth="1"/>
    <col min="12" max="12" width="11.42578125" bestFit="1" customWidth="1"/>
    <col min="13" max="13" width="8.42578125" bestFit="1" customWidth="1"/>
    <col min="14" max="14" width="6.7109375" customWidth="1"/>
    <col min="15" max="15" width="11.42578125" bestFit="1" customWidth="1"/>
    <col min="16" max="16" width="31.28515625" customWidth="1"/>
  </cols>
  <sheetData>
    <row r="1" spans="1:16" ht="15.75" thickBot="1">
      <c r="A1" s="1"/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5"/>
    </row>
    <row r="2" spans="1:16">
      <c r="A2" s="6"/>
      <c r="B2" s="7"/>
      <c r="C2" s="7"/>
      <c r="D2" s="7"/>
      <c r="E2" s="7"/>
      <c r="F2" s="8"/>
      <c r="G2" s="9" t="s">
        <v>0</v>
      </c>
      <c r="H2" s="10"/>
      <c r="I2" s="11"/>
      <c r="J2" s="12"/>
      <c r="K2" s="12"/>
      <c r="L2" s="12"/>
      <c r="M2" s="12"/>
      <c r="N2" s="12"/>
      <c r="O2" s="12"/>
      <c r="P2" s="12"/>
    </row>
    <row r="3" spans="1:16">
      <c r="A3" s="13"/>
      <c r="B3" s="14"/>
      <c r="C3" s="15" t="s">
        <v>1</v>
      </c>
      <c r="D3" s="12"/>
      <c r="E3" s="12"/>
      <c r="F3" s="16" t="s">
        <v>2</v>
      </c>
      <c r="G3" s="16" t="s">
        <v>3</v>
      </c>
      <c r="H3" s="17"/>
      <c r="I3" s="12"/>
      <c r="J3" s="12"/>
      <c r="K3" s="12"/>
      <c r="L3" s="12"/>
      <c r="M3" s="12"/>
      <c r="N3" s="12"/>
      <c r="O3" s="12"/>
      <c r="P3" s="12"/>
    </row>
    <row r="4" spans="1:16">
      <c r="A4" s="13"/>
      <c r="B4" s="18" t="s">
        <v>4</v>
      </c>
      <c r="C4" s="19" t="s">
        <v>40</v>
      </c>
      <c r="D4" s="20"/>
      <c r="E4" s="20"/>
      <c r="F4" s="21"/>
      <c r="G4" s="21"/>
      <c r="H4" s="22"/>
      <c r="I4" s="23"/>
      <c r="J4" s="1"/>
      <c r="K4" s="1"/>
      <c r="L4" s="12"/>
      <c r="M4" s="12"/>
      <c r="N4" s="12"/>
      <c r="O4" s="12"/>
      <c r="P4" s="12"/>
    </row>
    <row r="5" spans="1:16">
      <c r="A5" s="13"/>
      <c r="B5" s="18" t="s">
        <v>5</v>
      </c>
      <c r="C5" s="19">
        <v>400</v>
      </c>
      <c r="D5" s="20"/>
      <c r="E5" s="20"/>
      <c r="F5" s="24" t="s">
        <v>6</v>
      </c>
      <c r="G5" s="25"/>
      <c r="H5" s="26"/>
      <c r="I5" s="23"/>
      <c r="J5" s="12"/>
      <c r="K5" s="12"/>
      <c r="L5" s="12"/>
      <c r="M5" s="12"/>
      <c r="N5" s="12"/>
      <c r="O5" s="12"/>
      <c r="P5" s="12"/>
    </row>
    <row r="6" spans="1:16">
      <c r="A6" s="13"/>
      <c r="B6" s="18" t="s">
        <v>7</v>
      </c>
      <c r="C6" s="19" t="s">
        <v>41</v>
      </c>
      <c r="D6" s="19"/>
      <c r="E6" s="19"/>
      <c r="F6" s="21" t="s">
        <v>42</v>
      </c>
      <c r="G6" s="21" t="s">
        <v>43</v>
      </c>
      <c r="H6" s="22"/>
      <c r="I6" s="23"/>
      <c r="J6" s="12"/>
      <c r="K6" s="12"/>
      <c r="L6" s="12"/>
      <c r="M6" s="12"/>
      <c r="N6" s="12"/>
      <c r="O6" s="12"/>
      <c r="P6" s="12"/>
    </row>
    <row r="7" spans="1:16">
      <c r="A7" s="13"/>
      <c r="B7" s="18" t="s">
        <v>8</v>
      </c>
      <c r="C7" s="27" t="s">
        <v>9</v>
      </c>
      <c r="D7" s="20"/>
      <c r="E7" s="20"/>
      <c r="F7" s="28" t="s">
        <v>10</v>
      </c>
      <c r="G7" s="21" t="s">
        <v>44</v>
      </c>
      <c r="H7" s="22"/>
      <c r="I7" s="23"/>
      <c r="J7" s="12"/>
      <c r="K7" s="12"/>
      <c r="L7" s="12"/>
      <c r="M7" s="12"/>
      <c r="N7" s="12"/>
      <c r="O7" s="12"/>
      <c r="P7" s="12"/>
    </row>
    <row r="8" spans="1:16" ht="15.75" thickBot="1">
      <c r="A8" s="30"/>
      <c r="B8" s="31"/>
      <c r="C8" s="31"/>
      <c r="D8" s="31"/>
      <c r="E8" s="31"/>
      <c r="F8" s="31"/>
      <c r="G8" s="32"/>
      <c r="H8" s="33"/>
      <c r="I8" s="12"/>
      <c r="J8" s="12"/>
      <c r="K8" s="12"/>
      <c r="L8" s="12"/>
      <c r="M8" s="12"/>
      <c r="N8" s="12"/>
      <c r="O8" s="12"/>
      <c r="P8" s="12"/>
    </row>
    <row r="9" spans="1:16" ht="23.25">
      <c r="A9" s="1"/>
      <c r="B9" s="19"/>
      <c r="C9" s="19"/>
      <c r="D9" s="20"/>
      <c r="E9" s="20"/>
      <c r="F9" s="34"/>
      <c r="G9" s="34"/>
      <c r="H9" s="34"/>
      <c r="I9" s="20"/>
      <c r="J9" s="20"/>
      <c r="K9" s="20"/>
      <c r="L9" s="20"/>
      <c r="M9" s="20"/>
      <c r="N9" s="20"/>
      <c r="O9" s="20"/>
      <c r="P9" s="20"/>
    </row>
    <row r="10" spans="1:16" ht="24" thickBot="1">
      <c r="A10" s="1"/>
      <c r="B10" s="19"/>
      <c r="C10" s="19"/>
      <c r="D10" s="20"/>
      <c r="E10" s="20"/>
      <c r="F10" s="34"/>
      <c r="G10" s="34"/>
      <c r="H10" s="34"/>
      <c r="I10" s="20"/>
      <c r="J10" s="20"/>
      <c r="K10" s="20"/>
      <c r="L10" s="20"/>
      <c r="M10" s="20"/>
      <c r="N10" s="20"/>
      <c r="O10" s="20"/>
      <c r="P10" s="20"/>
    </row>
    <row r="11" spans="1:16">
      <c r="A11" s="137" t="s">
        <v>11</v>
      </c>
      <c r="B11" s="140" t="s">
        <v>12</v>
      </c>
      <c r="C11" s="142" t="s">
        <v>13</v>
      </c>
      <c r="D11" s="142" t="s">
        <v>14</v>
      </c>
      <c r="E11" s="142"/>
      <c r="F11" s="153" t="s">
        <v>15</v>
      </c>
      <c r="G11" s="145" t="s">
        <v>16</v>
      </c>
      <c r="H11" s="14"/>
      <c r="I11" s="35"/>
      <c r="J11" s="36"/>
      <c r="K11" s="36"/>
      <c r="L11" s="36"/>
      <c r="M11" s="36"/>
      <c r="N11" s="36"/>
      <c r="O11" s="36"/>
      <c r="P11" s="36"/>
    </row>
    <row r="12" spans="1:16" ht="15.75" thickBot="1">
      <c r="A12" s="138"/>
      <c r="B12" s="141"/>
      <c r="C12" s="143"/>
      <c r="D12" s="144"/>
      <c r="E12" s="144"/>
      <c r="F12" s="154"/>
      <c r="G12" s="146"/>
      <c r="H12" s="37"/>
      <c r="I12" s="35"/>
      <c r="J12" s="36"/>
      <c r="K12" s="36"/>
      <c r="L12" s="36"/>
      <c r="M12" s="36"/>
      <c r="N12" s="36"/>
      <c r="O12" s="36"/>
      <c r="P12" s="36"/>
    </row>
    <row r="13" spans="1:16">
      <c r="A13" s="138"/>
      <c r="B13" s="38" t="s">
        <v>45</v>
      </c>
      <c r="C13" s="39" t="s">
        <v>17</v>
      </c>
      <c r="D13" s="40"/>
      <c r="E13" s="40"/>
      <c r="F13" s="41" t="s">
        <v>46</v>
      </c>
      <c r="G13" s="42" t="s">
        <v>47</v>
      </c>
      <c r="H13" s="29"/>
      <c r="I13" s="36"/>
      <c r="J13" s="36"/>
      <c r="K13" s="36"/>
      <c r="L13" s="36"/>
      <c r="M13" s="36"/>
      <c r="N13" s="36"/>
      <c r="O13" s="36"/>
      <c r="P13" s="36"/>
    </row>
    <row r="14" spans="1:16">
      <c r="A14" s="138"/>
      <c r="B14" s="38"/>
      <c r="C14" s="39"/>
      <c r="D14" s="40"/>
      <c r="E14" s="40"/>
      <c r="F14" s="41"/>
      <c r="G14" s="42"/>
      <c r="H14" s="29"/>
      <c r="I14" s="36"/>
      <c r="J14" s="36"/>
      <c r="K14" s="36"/>
      <c r="L14" s="36"/>
      <c r="M14" s="36"/>
      <c r="N14" s="36"/>
      <c r="O14" s="36"/>
      <c r="P14" s="36"/>
    </row>
    <row r="15" spans="1:16">
      <c r="A15" s="138"/>
      <c r="B15" s="38"/>
      <c r="C15" s="39"/>
      <c r="D15" s="40"/>
      <c r="E15" s="40"/>
      <c r="F15" s="41"/>
      <c r="G15" s="42"/>
      <c r="H15" s="29"/>
      <c r="I15" s="36"/>
      <c r="J15" s="36"/>
      <c r="K15" s="36"/>
      <c r="L15" s="36"/>
      <c r="M15" s="36"/>
      <c r="N15" s="36"/>
      <c r="O15" s="36"/>
      <c r="P15" s="36"/>
    </row>
    <row r="16" spans="1:16">
      <c r="A16" s="138"/>
      <c r="B16" s="38"/>
      <c r="C16" s="39"/>
      <c r="D16" s="40"/>
      <c r="E16" s="40"/>
      <c r="F16" s="41"/>
      <c r="G16" s="42"/>
      <c r="H16" s="29"/>
      <c r="I16" s="36"/>
      <c r="J16" s="36"/>
      <c r="K16" s="36"/>
      <c r="L16" s="36"/>
      <c r="M16" s="36"/>
      <c r="N16" s="36"/>
      <c r="O16" s="36"/>
      <c r="P16" s="36"/>
    </row>
    <row r="17" spans="1:16">
      <c r="A17" s="138"/>
      <c r="B17" s="38"/>
      <c r="C17" s="39"/>
      <c r="D17" s="40"/>
      <c r="E17" s="40"/>
      <c r="F17" s="41"/>
      <c r="G17" s="42"/>
      <c r="H17" s="29"/>
      <c r="I17" s="36"/>
      <c r="J17" s="36"/>
      <c r="K17" s="36"/>
      <c r="L17" s="36"/>
      <c r="M17" s="36"/>
      <c r="N17" s="36"/>
      <c r="O17" s="36"/>
      <c r="P17" s="36"/>
    </row>
    <row r="18" spans="1:16">
      <c r="A18" s="138"/>
      <c r="B18" s="38"/>
      <c r="C18" s="39"/>
      <c r="D18" s="40"/>
      <c r="E18" s="40"/>
      <c r="F18" s="41"/>
      <c r="G18" s="42"/>
      <c r="H18" s="29"/>
      <c r="I18" s="36"/>
      <c r="J18" s="36"/>
      <c r="K18" s="36"/>
      <c r="L18" s="36"/>
      <c r="M18" s="36"/>
      <c r="N18" s="36"/>
      <c r="O18" s="36"/>
      <c r="P18" s="36"/>
    </row>
    <row r="19" spans="1:16">
      <c r="A19" s="138"/>
      <c r="B19" s="38"/>
      <c r="C19" s="39"/>
      <c r="D19" s="40"/>
      <c r="E19" s="40"/>
      <c r="F19" s="41"/>
      <c r="G19" s="42"/>
      <c r="H19" s="29"/>
      <c r="I19" s="36"/>
      <c r="J19" s="36"/>
      <c r="K19" s="36"/>
      <c r="L19" s="36"/>
      <c r="M19" s="36"/>
      <c r="N19" s="36"/>
      <c r="O19" s="36"/>
      <c r="P19" s="36"/>
    </row>
    <row r="20" spans="1:16" ht="15.75" thickBot="1">
      <c r="A20" s="139"/>
      <c r="B20" s="43"/>
      <c r="C20" s="44"/>
      <c r="D20" s="45"/>
      <c r="E20" s="45"/>
      <c r="F20" s="46"/>
      <c r="G20" s="47"/>
      <c r="H20" s="29"/>
      <c r="I20" s="36"/>
      <c r="J20" s="36"/>
      <c r="K20" s="36"/>
      <c r="L20" s="36"/>
      <c r="M20" s="36"/>
      <c r="N20" s="36"/>
      <c r="O20" s="36"/>
      <c r="P20" s="36"/>
    </row>
    <row r="21" spans="1:16" ht="15.75" thickBot="1">
      <c r="A21" s="48"/>
      <c r="B21" s="49"/>
      <c r="C21" s="50"/>
      <c r="D21" s="49"/>
      <c r="E21" s="49"/>
      <c r="F21" s="51"/>
      <c r="G21" s="51"/>
      <c r="H21" s="29"/>
      <c r="I21" s="52"/>
      <c r="J21" s="36"/>
      <c r="K21" s="36"/>
      <c r="L21" s="36"/>
      <c r="M21" s="36"/>
      <c r="N21" s="36"/>
      <c r="O21" s="36"/>
      <c r="P21" s="36"/>
    </row>
    <row r="22" spans="1:16" ht="30.75" customHeight="1" thickBot="1">
      <c r="A22" s="53"/>
      <c r="B22" s="54"/>
      <c r="C22" s="55"/>
      <c r="D22" s="54"/>
      <c r="E22" s="54"/>
      <c r="F22" s="56"/>
      <c r="G22" s="56"/>
      <c r="H22" s="56"/>
      <c r="I22" s="57"/>
      <c r="J22" s="147" t="s">
        <v>18</v>
      </c>
      <c r="K22" s="148"/>
      <c r="L22" s="148"/>
      <c r="M22" s="148"/>
      <c r="N22" s="148"/>
      <c r="O22" s="148"/>
      <c r="P22" s="149"/>
    </row>
    <row r="23" spans="1:16">
      <c r="A23" s="58"/>
      <c r="B23" s="140" t="s">
        <v>12</v>
      </c>
      <c r="C23" s="142" t="s">
        <v>13</v>
      </c>
      <c r="D23" s="142" t="s">
        <v>14</v>
      </c>
      <c r="E23" s="142" t="s">
        <v>19</v>
      </c>
      <c r="F23" s="142" t="s">
        <v>15</v>
      </c>
      <c r="G23" s="142" t="s">
        <v>16</v>
      </c>
      <c r="H23" s="167" t="s">
        <v>20</v>
      </c>
      <c r="I23" s="159" t="s">
        <v>21</v>
      </c>
      <c r="J23" s="162" t="s">
        <v>22</v>
      </c>
      <c r="K23" s="163"/>
      <c r="L23" s="164"/>
      <c r="M23" s="165" t="s">
        <v>23</v>
      </c>
      <c r="N23" s="166"/>
      <c r="O23" s="166"/>
      <c r="P23" s="59"/>
    </row>
    <row r="24" spans="1:16" ht="33" customHeight="1">
      <c r="A24" s="58"/>
      <c r="B24" s="150"/>
      <c r="C24" s="152"/>
      <c r="D24" s="152"/>
      <c r="E24" s="152"/>
      <c r="F24" s="152"/>
      <c r="G24" s="152"/>
      <c r="H24" s="168"/>
      <c r="I24" s="160"/>
      <c r="J24" s="60" t="s">
        <v>24</v>
      </c>
      <c r="K24" s="61" t="s">
        <v>25</v>
      </c>
      <c r="L24" s="62" t="s">
        <v>26</v>
      </c>
      <c r="M24" s="60" t="s">
        <v>24</v>
      </c>
      <c r="N24" s="61" t="s">
        <v>25</v>
      </c>
      <c r="O24" s="61" t="s">
        <v>26</v>
      </c>
      <c r="P24" s="155" t="s">
        <v>27</v>
      </c>
    </row>
    <row r="25" spans="1:16" ht="40.5" customHeight="1" thickBot="1">
      <c r="A25" s="58"/>
      <c r="B25" s="151"/>
      <c r="C25" s="144"/>
      <c r="D25" s="144"/>
      <c r="E25" s="144"/>
      <c r="F25" s="144"/>
      <c r="G25" s="144"/>
      <c r="H25" s="169"/>
      <c r="I25" s="161"/>
      <c r="J25" s="157" t="s">
        <v>28</v>
      </c>
      <c r="K25" s="158"/>
      <c r="L25" s="63" t="s">
        <v>29</v>
      </c>
      <c r="M25" s="157" t="s">
        <v>28</v>
      </c>
      <c r="N25" s="158"/>
      <c r="O25" s="64" t="s">
        <v>29</v>
      </c>
      <c r="P25" s="156"/>
    </row>
    <row r="26" spans="1:16">
      <c r="A26" s="170" t="s">
        <v>30</v>
      </c>
      <c r="B26" s="66" t="s">
        <v>48</v>
      </c>
      <c r="C26" s="67" t="s">
        <v>31</v>
      </c>
      <c r="D26" s="83">
        <f>D27+D32+D36+D41</f>
        <v>30</v>
      </c>
      <c r="E26" s="83">
        <f>E27+E32+E36+E41</f>
        <v>30</v>
      </c>
      <c r="F26" s="67" t="s">
        <v>49</v>
      </c>
      <c r="G26" s="67" t="s">
        <v>50</v>
      </c>
      <c r="H26" s="65"/>
      <c r="I26" s="84"/>
      <c r="J26" s="106"/>
      <c r="K26" s="107"/>
      <c r="L26" s="108"/>
      <c r="M26" s="109"/>
      <c r="N26" s="107"/>
      <c r="O26" s="107"/>
      <c r="P26" s="110"/>
    </row>
    <row r="27" spans="1:16">
      <c r="A27" s="171"/>
      <c r="B27" s="73" t="s">
        <v>51</v>
      </c>
      <c r="C27" s="68" t="s">
        <v>32</v>
      </c>
      <c r="D27" s="75">
        <f>SUM(D28:D31)</f>
        <v>9</v>
      </c>
      <c r="E27" s="75">
        <f>SUM(E28:E31)</f>
        <v>9</v>
      </c>
      <c r="F27" s="68" t="s">
        <v>52</v>
      </c>
      <c r="G27" s="68" t="s">
        <v>52</v>
      </c>
      <c r="H27" s="70"/>
      <c r="I27" s="85"/>
      <c r="J27" s="111"/>
      <c r="K27" s="112"/>
      <c r="L27" s="113"/>
      <c r="M27" s="114"/>
      <c r="N27" s="112"/>
      <c r="O27" s="112"/>
      <c r="P27" s="115"/>
    </row>
    <row r="28" spans="1:16">
      <c r="A28" s="171"/>
      <c r="B28" s="73" t="s">
        <v>53</v>
      </c>
      <c r="C28" s="68" t="s">
        <v>35</v>
      </c>
      <c r="D28" s="76">
        <v>2</v>
      </c>
      <c r="E28" s="76">
        <v>2</v>
      </c>
      <c r="F28" s="68" t="s">
        <v>54</v>
      </c>
      <c r="G28" s="68" t="s">
        <v>54</v>
      </c>
      <c r="H28" s="70"/>
      <c r="I28" s="72"/>
      <c r="J28" s="91">
        <v>1</v>
      </c>
      <c r="K28" s="92"/>
      <c r="L28" s="116"/>
      <c r="M28" s="91">
        <v>1</v>
      </c>
      <c r="N28" s="92"/>
      <c r="O28" s="95"/>
      <c r="P28" s="96" t="s">
        <v>149</v>
      </c>
    </row>
    <row r="29" spans="1:16">
      <c r="A29" s="171"/>
      <c r="B29" s="73" t="s">
        <v>55</v>
      </c>
      <c r="C29" s="68" t="s">
        <v>35</v>
      </c>
      <c r="D29" s="76">
        <v>4</v>
      </c>
      <c r="E29" s="76">
        <v>4</v>
      </c>
      <c r="F29" s="68" t="s">
        <v>56</v>
      </c>
      <c r="G29" s="68" t="s">
        <v>57</v>
      </c>
      <c r="H29" s="70"/>
      <c r="I29" s="72"/>
      <c r="J29" s="91">
        <v>1</v>
      </c>
      <c r="K29" s="92"/>
      <c r="L29" s="116"/>
      <c r="M29" s="91">
        <v>1</v>
      </c>
      <c r="N29" s="92"/>
      <c r="O29" s="95"/>
      <c r="P29" s="96" t="s">
        <v>149</v>
      </c>
    </row>
    <row r="30" spans="1:16">
      <c r="A30" s="171"/>
      <c r="B30" s="73" t="s">
        <v>58</v>
      </c>
      <c r="C30" s="68" t="s">
        <v>35</v>
      </c>
      <c r="D30" s="76">
        <v>3</v>
      </c>
      <c r="E30" s="76">
        <v>3</v>
      </c>
      <c r="F30" s="68" t="s">
        <v>59</v>
      </c>
      <c r="G30" s="68" t="s">
        <v>60</v>
      </c>
      <c r="H30" s="70"/>
      <c r="I30" s="72"/>
      <c r="J30" s="91">
        <v>1</v>
      </c>
      <c r="K30" s="92"/>
      <c r="L30" s="116"/>
      <c r="M30" s="91">
        <v>1</v>
      </c>
      <c r="N30" s="92"/>
      <c r="O30" s="95"/>
      <c r="P30" s="96" t="s">
        <v>149</v>
      </c>
    </row>
    <row r="31" spans="1:16">
      <c r="A31" s="171"/>
      <c r="B31" s="73" t="s">
        <v>61</v>
      </c>
      <c r="C31" s="68" t="s">
        <v>34</v>
      </c>
      <c r="D31" s="69" t="s">
        <v>33</v>
      </c>
      <c r="E31" s="69" t="s">
        <v>33</v>
      </c>
      <c r="F31" s="68" t="s">
        <v>62</v>
      </c>
      <c r="G31" s="68" t="s">
        <v>62</v>
      </c>
      <c r="H31" s="70" t="s">
        <v>63</v>
      </c>
      <c r="I31" s="72"/>
      <c r="J31" s="117"/>
      <c r="K31" s="118"/>
      <c r="L31" s="119"/>
      <c r="M31" s="120"/>
      <c r="N31" s="121"/>
      <c r="O31" s="118"/>
      <c r="P31" s="122" t="s">
        <v>33</v>
      </c>
    </row>
    <row r="32" spans="1:16">
      <c r="A32" s="171"/>
      <c r="B32" s="86" t="s">
        <v>64</v>
      </c>
      <c r="C32" s="68" t="s">
        <v>32</v>
      </c>
      <c r="D32" s="75">
        <f>SUM(D33:D35)</f>
        <v>7</v>
      </c>
      <c r="E32" s="75">
        <f>SUM(E33:E35)</f>
        <v>7</v>
      </c>
      <c r="F32" s="68" t="s">
        <v>65</v>
      </c>
      <c r="G32" s="68" t="s">
        <v>65</v>
      </c>
      <c r="H32" s="70"/>
      <c r="I32" s="72"/>
      <c r="J32" s="117"/>
      <c r="K32" s="118"/>
      <c r="L32" s="119"/>
      <c r="M32" s="120"/>
      <c r="N32" s="121"/>
      <c r="O32" s="118"/>
      <c r="P32" s="122"/>
    </row>
    <row r="33" spans="1:16">
      <c r="A33" s="171"/>
      <c r="B33" s="86" t="s">
        <v>66</v>
      </c>
      <c r="C33" s="77" t="s">
        <v>35</v>
      </c>
      <c r="D33" s="76">
        <v>2</v>
      </c>
      <c r="E33" s="76">
        <v>2</v>
      </c>
      <c r="F33" s="68" t="s">
        <v>67</v>
      </c>
      <c r="G33" s="68" t="s">
        <v>68</v>
      </c>
      <c r="H33" s="70"/>
      <c r="I33" s="72"/>
      <c r="J33" s="91">
        <v>1</v>
      </c>
      <c r="K33" s="92"/>
      <c r="L33" s="116"/>
      <c r="M33" s="91">
        <v>1</v>
      </c>
      <c r="N33" s="92"/>
      <c r="O33" s="95"/>
      <c r="P33" s="96" t="s">
        <v>149</v>
      </c>
    </row>
    <row r="34" spans="1:16">
      <c r="A34" s="171"/>
      <c r="B34" s="86" t="s">
        <v>69</v>
      </c>
      <c r="C34" s="77" t="s">
        <v>35</v>
      </c>
      <c r="D34" s="76">
        <v>3</v>
      </c>
      <c r="E34" s="76">
        <v>3</v>
      </c>
      <c r="F34" s="68" t="s">
        <v>70</v>
      </c>
      <c r="G34" s="68" t="s">
        <v>70</v>
      </c>
      <c r="H34" s="70"/>
      <c r="I34" s="72"/>
      <c r="J34" s="91">
        <v>1</v>
      </c>
      <c r="K34" s="92"/>
      <c r="L34" s="116" t="s">
        <v>144</v>
      </c>
      <c r="M34" s="91"/>
      <c r="N34" s="92"/>
      <c r="O34" s="95"/>
      <c r="P34" s="96" t="s">
        <v>150</v>
      </c>
    </row>
    <row r="35" spans="1:16">
      <c r="A35" s="171"/>
      <c r="B35" s="73" t="s">
        <v>71</v>
      </c>
      <c r="C35" s="77" t="s">
        <v>35</v>
      </c>
      <c r="D35" s="76">
        <v>2</v>
      </c>
      <c r="E35" s="76">
        <v>2</v>
      </c>
      <c r="F35" s="68" t="s">
        <v>72</v>
      </c>
      <c r="G35" s="68" t="s">
        <v>73</v>
      </c>
      <c r="H35" s="70"/>
      <c r="I35" s="72"/>
      <c r="J35" s="91">
        <v>1</v>
      </c>
      <c r="K35" s="92"/>
      <c r="L35" s="116"/>
      <c r="M35" s="91">
        <v>1</v>
      </c>
      <c r="N35" s="92"/>
      <c r="O35" s="95"/>
      <c r="P35" s="96" t="s">
        <v>149</v>
      </c>
    </row>
    <row r="36" spans="1:16">
      <c r="A36" s="171"/>
      <c r="B36" s="73" t="s">
        <v>74</v>
      </c>
      <c r="C36" s="68" t="s">
        <v>32</v>
      </c>
      <c r="D36" s="75">
        <f>SUM(D37:D40)</f>
        <v>8</v>
      </c>
      <c r="E36" s="75">
        <f>SUM(E37:E40)</f>
        <v>8</v>
      </c>
      <c r="F36" s="68" t="s">
        <v>75</v>
      </c>
      <c r="G36" s="68" t="s">
        <v>76</v>
      </c>
      <c r="H36" s="70"/>
      <c r="I36" s="72"/>
      <c r="J36" s="117"/>
      <c r="K36" s="118"/>
      <c r="L36" s="119"/>
      <c r="M36" s="120"/>
      <c r="N36" s="121"/>
      <c r="O36" s="118"/>
      <c r="P36" s="122"/>
    </row>
    <row r="37" spans="1:16">
      <c r="A37" s="171"/>
      <c r="B37" s="86" t="s">
        <v>77</v>
      </c>
      <c r="C37" s="77" t="s">
        <v>35</v>
      </c>
      <c r="D37" s="76">
        <v>3</v>
      </c>
      <c r="E37" s="76">
        <v>3</v>
      </c>
      <c r="F37" s="77" t="s">
        <v>78</v>
      </c>
      <c r="G37" s="77" t="s">
        <v>79</v>
      </c>
      <c r="H37" s="87"/>
      <c r="I37" s="88"/>
      <c r="J37" s="91">
        <v>1</v>
      </c>
      <c r="K37" s="92"/>
      <c r="L37" s="116"/>
      <c r="M37" s="91">
        <v>1</v>
      </c>
      <c r="N37" s="92"/>
      <c r="O37" s="95"/>
      <c r="P37" s="96" t="s">
        <v>149</v>
      </c>
    </row>
    <row r="38" spans="1:16">
      <c r="A38" s="171"/>
      <c r="B38" s="86" t="s">
        <v>80</v>
      </c>
      <c r="C38" s="77" t="s">
        <v>35</v>
      </c>
      <c r="D38" s="76">
        <v>2</v>
      </c>
      <c r="E38" s="76">
        <v>2</v>
      </c>
      <c r="F38" s="77" t="s">
        <v>81</v>
      </c>
      <c r="G38" s="77" t="s">
        <v>82</v>
      </c>
      <c r="H38" s="87"/>
      <c r="I38" s="88"/>
      <c r="J38" s="91"/>
      <c r="K38" s="92">
        <v>1</v>
      </c>
      <c r="L38" s="116" t="s">
        <v>151</v>
      </c>
      <c r="M38" s="91"/>
      <c r="N38" s="92"/>
      <c r="O38" s="95"/>
      <c r="P38" s="96" t="s">
        <v>152</v>
      </c>
    </row>
    <row r="39" spans="1:16">
      <c r="A39" s="171"/>
      <c r="B39" s="73" t="s">
        <v>83</v>
      </c>
      <c r="C39" s="77" t="s">
        <v>35</v>
      </c>
      <c r="D39" s="76">
        <v>1</v>
      </c>
      <c r="E39" s="76">
        <v>1</v>
      </c>
      <c r="F39" s="68" t="s">
        <v>84</v>
      </c>
      <c r="G39" s="68" t="s">
        <v>85</v>
      </c>
      <c r="H39" s="70"/>
      <c r="I39" s="72"/>
      <c r="J39" s="91"/>
      <c r="K39" s="92">
        <v>1</v>
      </c>
      <c r="L39" s="116" t="s">
        <v>151</v>
      </c>
      <c r="M39" s="91"/>
      <c r="N39" s="92"/>
      <c r="O39" s="95"/>
      <c r="P39" s="96" t="s">
        <v>152</v>
      </c>
    </row>
    <row r="40" spans="1:16">
      <c r="A40" s="171"/>
      <c r="B40" s="73" t="s">
        <v>86</v>
      </c>
      <c r="C40" s="77" t="s">
        <v>35</v>
      </c>
      <c r="D40" s="76">
        <v>2</v>
      </c>
      <c r="E40" s="76">
        <v>2</v>
      </c>
      <c r="F40" s="68" t="s">
        <v>87</v>
      </c>
      <c r="G40" s="68" t="s">
        <v>88</v>
      </c>
      <c r="H40" s="70"/>
      <c r="I40" s="72"/>
      <c r="J40" s="97"/>
      <c r="K40" s="92">
        <v>1</v>
      </c>
      <c r="L40" s="116" t="s">
        <v>151</v>
      </c>
      <c r="M40" s="91"/>
      <c r="N40" s="92"/>
      <c r="O40" s="95"/>
      <c r="P40" s="96" t="s">
        <v>152</v>
      </c>
    </row>
    <row r="41" spans="1:16">
      <c r="A41" s="171"/>
      <c r="B41" s="86" t="s">
        <v>89</v>
      </c>
      <c r="C41" s="68" t="s">
        <v>32</v>
      </c>
      <c r="D41" s="75">
        <f>SUM(D42:D45)</f>
        <v>6</v>
      </c>
      <c r="E41" s="75">
        <f>SUM(E42:E45)</f>
        <v>6</v>
      </c>
      <c r="F41" s="68" t="s">
        <v>90</v>
      </c>
      <c r="G41" s="68" t="s">
        <v>90</v>
      </c>
      <c r="H41" s="70"/>
      <c r="I41" s="72"/>
      <c r="J41" s="117"/>
      <c r="K41" s="118"/>
      <c r="L41" s="119"/>
      <c r="M41" s="120"/>
      <c r="N41" s="121"/>
      <c r="O41" s="118"/>
      <c r="P41" s="122"/>
    </row>
    <row r="42" spans="1:16">
      <c r="A42" s="171"/>
      <c r="B42" s="86" t="s">
        <v>91</v>
      </c>
      <c r="C42" s="77" t="s">
        <v>36</v>
      </c>
      <c r="D42" s="76">
        <v>3</v>
      </c>
      <c r="E42" s="76">
        <v>3</v>
      </c>
      <c r="F42" s="68" t="s">
        <v>37</v>
      </c>
      <c r="G42" s="74" t="s">
        <v>38</v>
      </c>
      <c r="H42" s="89" t="s">
        <v>92</v>
      </c>
      <c r="I42" s="72"/>
      <c r="J42" s="91">
        <v>1</v>
      </c>
      <c r="K42" s="98"/>
      <c r="L42" s="116" t="s">
        <v>144</v>
      </c>
      <c r="M42" s="123"/>
      <c r="N42" s="103"/>
      <c r="O42" s="101"/>
      <c r="P42" s="96" t="s">
        <v>153</v>
      </c>
    </row>
    <row r="43" spans="1:16">
      <c r="A43" s="171"/>
      <c r="B43" s="86" t="s">
        <v>93</v>
      </c>
      <c r="C43" s="77" t="s">
        <v>35</v>
      </c>
      <c r="D43" s="76">
        <v>1</v>
      </c>
      <c r="E43" s="76">
        <v>1</v>
      </c>
      <c r="F43" s="68" t="s">
        <v>94</v>
      </c>
      <c r="G43" s="68" t="s">
        <v>94</v>
      </c>
      <c r="H43" s="70"/>
      <c r="I43" s="72"/>
      <c r="J43" s="102">
        <v>1</v>
      </c>
      <c r="K43" s="103"/>
      <c r="L43" s="124" t="s">
        <v>145</v>
      </c>
      <c r="M43" s="123"/>
      <c r="N43" s="103"/>
      <c r="O43" s="101"/>
      <c r="P43" s="125" t="s">
        <v>154</v>
      </c>
    </row>
    <row r="44" spans="1:16">
      <c r="A44" s="171"/>
      <c r="B44" s="73" t="s">
        <v>95</v>
      </c>
      <c r="C44" s="77" t="s">
        <v>35</v>
      </c>
      <c r="D44" s="76">
        <v>1</v>
      </c>
      <c r="E44" s="76">
        <v>1</v>
      </c>
      <c r="F44" s="68" t="s">
        <v>96</v>
      </c>
      <c r="G44" s="68" t="s">
        <v>97</v>
      </c>
      <c r="H44" s="70"/>
      <c r="I44" s="72"/>
      <c r="J44" s="91">
        <v>1</v>
      </c>
      <c r="K44" s="103"/>
      <c r="L44" s="124" t="s">
        <v>145</v>
      </c>
      <c r="M44" s="123"/>
      <c r="N44" s="103"/>
      <c r="O44" s="101"/>
      <c r="P44" s="125" t="s">
        <v>154</v>
      </c>
    </row>
    <row r="45" spans="1:16">
      <c r="A45" s="171"/>
      <c r="B45" s="73" t="s">
        <v>98</v>
      </c>
      <c r="C45" s="77" t="s">
        <v>36</v>
      </c>
      <c r="D45" s="76">
        <v>1</v>
      </c>
      <c r="E45" s="76">
        <v>1</v>
      </c>
      <c r="F45" s="68" t="s">
        <v>99</v>
      </c>
      <c r="G45" s="68" t="s">
        <v>100</v>
      </c>
      <c r="H45" s="89" t="s">
        <v>101</v>
      </c>
      <c r="I45" s="72"/>
      <c r="J45" s="91">
        <v>1</v>
      </c>
      <c r="K45" s="98"/>
      <c r="L45" s="116" t="s">
        <v>144</v>
      </c>
      <c r="M45" s="123"/>
      <c r="N45" s="103"/>
      <c r="O45" s="101"/>
      <c r="P45" s="96" t="s">
        <v>153</v>
      </c>
    </row>
    <row r="46" spans="1:16" ht="15.75" thickBot="1">
      <c r="A46" s="172"/>
      <c r="B46" s="78"/>
      <c r="C46" s="79"/>
      <c r="D46" s="80"/>
      <c r="E46" s="80"/>
      <c r="F46" s="79"/>
      <c r="G46" s="79"/>
      <c r="H46" s="81"/>
      <c r="I46" s="82"/>
      <c r="J46" s="126"/>
      <c r="K46" s="127"/>
      <c r="L46" s="128"/>
      <c r="M46" s="129"/>
      <c r="N46" s="130"/>
      <c r="O46" s="127"/>
      <c r="P46" s="131"/>
    </row>
    <row r="47" spans="1:16">
      <c r="A47" s="171" t="s">
        <v>39</v>
      </c>
      <c r="B47" s="66" t="s">
        <v>102</v>
      </c>
      <c r="C47" s="67" t="s">
        <v>31</v>
      </c>
      <c r="D47" s="83">
        <f>D48+D52+D57+D60</f>
        <v>30</v>
      </c>
      <c r="E47" s="83">
        <f>E48+E52+E57+E60</f>
        <v>30</v>
      </c>
      <c r="F47" s="67" t="s">
        <v>103</v>
      </c>
      <c r="G47" s="67" t="s">
        <v>104</v>
      </c>
      <c r="H47" s="65"/>
      <c r="I47" s="84"/>
      <c r="J47" s="106"/>
      <c r="K47" s="107"/>
      <c r="L47" s="132"/>
      <c r="M47" s="133"/>
      <c r="N47" s="134"/>
      <c r="O47" s="107"/>
      <c r="P47" s="110"/>
    </row>
    <row r="48" spans="1:16">
      <c r="A48" s="171"/>
      <c r="B48" s="73" t="s">
        <v>105</v>
      </c>
      <c r="C48" s="68" t="s">
        <v>32</v>
      </c>
      <c r="D48" s="71">
        <f>SUM(D49:D51)</f>
        <v>5</v>
      </c>
      <c r="E48" s="71">
        <f>SUM(E49:E51)</f>
        <v>5</v>
      </c>
      <c r="F48" s="68" t="s">
        <v>106</v>
      </c>
      <c r="G48" s="68" t="s">
        <v>107</v>
      </c>
      <c r="H48" s="70"/>
      <c r="I48" s="72"/>
      <c r="J48" s="117"/>
      <c r="K48" s="118"/>
      <c r="L48" s="119"/>
      <c r="M48" s="120"/>
      <c r="N48" s="121"/>
      <c r="O48" s="118"/>
      <c r="P48" s="122"/>
    </row>
    <row r="49" spans="1:16">
      <c r="A49" s="171"/>
      <c r="B49" s="73" t="s">
        <v>108</v>
      </c>
      <c r="C49" s="68" t="s">
        <v>35</v>
      </c>
      <c r="D49" s="76">
        <v>2</v>
      </c>
      <c r="E49" s="76">
        <v>2</v>
      </c>
      <c r="F49" s="68" t="s">
        <v>109</v>
      </c>
      <c r="G49" s="68" t="s">
        <v>110</v>
      </c>
      <c r="H49" s="70"/>
      <c r="I49" s="72"/>
      <c r="J49" s="91">
        <v>1</v>
      </c>
      <c r="K49" s="94"/>
      <c r="L49" s="116"/>
      <c r="M49" s="91">
        <v>1</v>
      </c>
      <c r="N49" s="92"/>
      <c r="O49" s="95"/>
      <c r="P49" s="96" t="s">
        <v>149</v>
      </c>
    </row>
    <row r="50" spans="1:16">
      <c r="A50" s="171"/>
      <c r="B50" s="73" t="s">
        <v>111</v>
      </c>
      <c r="C50" s="68" t="s">
        <v>35</v>
      </c>
      <c r="D50" s="76">
        <v>2</v>
      </c>
      <c r="E50" s="76">
        <v>2</v>
      </c>
      <c r="F50" s="68" t="s">
        <v>112</v>
      </c>
      <c r="G50" s="68" t="s">
        <v>113</v>
      </c>
      <c r="H50" s="70"/>
      <c r="I50" s="72"/>
      <c r="J50" s="91">
        <v>1</v>
      </c>
      <c r="K50" s="94"/>
      <c r="L50" s="116"/>
      <c r="M50" s="91">
        <v>1</v>
      </c>
      <c r="N50" s="92"/>
      <c r="O50" s="95"/>
      <c r="P50" s="96" t="s">
        <v>149</v>
      </c>
    </row>
    <row r="51" spans="1:16">
      <c r="A51" s="171"/>
      <c r="B51" s="73" t="s">
        <v>114</v>
      </c>
      <c r="C51" s="68" t="s">
        <v>35</v>
      </c>
      <c r="D51" s="76">
        <v>1</v>
      </c>
      <c r="E51" s="76">
        <v>1</v>
      </c>
      <c r="F51" s="68" t="s">
        <v>115</v>
      </c>
      <c r="G51" s="68" t="s">
        <v>116</v>
      </c>
      <c r="H51" s="70"/>
      <c r="I51" s="72"/>
      <c r="J51" s="91">
        <v>1</v>
      </c>
      <c r="K51" s="94"/>
      <c r="L51" s="116" t="s">
        <v>146</v>
      </c>
      <c r="M51" s="91"/>
      <c r="N51" s="92"/>
      <c r="O51" s="95"/>
      <c r="P51" s="96" t="s">
        <v>153</v>
      </c>
    </row>
    <row r="52" spans="1:16">
      <c r="A52" s="171"/>
      <c r="B52" s="73" t="s">
        <v>117</v>
      </c>
      <c r="C52" s="68" t="s">
        <v>32</v>
      </c>
      <c r="D52" s="71">
        <f>SUM(D53:D56)</f>
        <v>5</v>
      </c>
      <c r="E52" s="71">
        <f>SUM(E53:E56)</f>
        <v>5</v>
      </c>
      <c r="F52" s="68" t="s">
        <v>118</v>
      </c>
      <c r="G52" s="68" t="s">
        <v>119</v>
      </c>
      <c r="H52" s="70"/>
      <c r="I52" s="72"/>
      <c r="J52" s="135"/>
      <c r="K52" s="118"/>
      <c r="L52" s="119"/>
      <c r="M52" s="120"/>
      <c r="N52" s="121"/>
      <c r="O52" s="118"/>
      <c r="P52" s="122"/>
    </row>
    <row r="53" spans="1:16">
      <c r="A53" s="171"/>
      <c r="B53" s="73" t="s">
        <v>120</v>
      </c>
      <c r="C53" s="68" t="s">
        <v>35</v>
      </c>
      <c r="D53" s="76">
        <v>1</v>
      </c>
      <c r="E53" s="76">
        <v>1</v>
      </c>
      <c r="F53" s="68" t="s">
        <v>121</v>
      </c>
      <c r="G53" s="68" t="s">
        <v>121</v>
      </c>
      <c r="H53" s="70"/>
      <c r="I53" s="72"/>
      <c r="J53" s="91">
        <v>1</v>
      </c>
      <c r="K53" s="94"/>
      <c r="L53" s="116" t="s">
        <v>151</v>
      </c>
      <c r="M53" s="91"/>
      <c r="N53" s="92"/>
      <c r="O53" s="95"/>
      <c r="P53" s="96" t="s">
        <v>153</v>
      </c>
    </row>
    <row r="54" spans="1:16">
      <c r="A54" s="171"/>
      <c r="B54" s="73" t="s">
        <v>122</v>
      </c>
      <c r="C54" s="68" t="s">
        <v>35</v>
      </c>
      <c r="D54" s="76">
        <v>1</v>
      </c>
      <c r="E54" s="76">
        <v>1</v>
      </c>
      <c r="F54" s="68" t="s">
        <v>123</v>
      </c>
      <c r="G54" s="68" t="s">
        <v>124</v>
      </c>
      <c r="H54" s="70"/>
      <c r="I54" s="72"/>
      <c r="J54" s="91">
        <v>2</v>
      </c>
      <c r="K54" s="94"/>
      <c r="L54" s="116"/>
      <c r="M54" s="91"/>
      <c r="N54" s="92"/>
      <c r="O54" s="95"/>
      <c r="P54" s="96" t="s">
        <v>155</v>
      </c>
    </row>
    <row r="55" spans="1:16">
      <c r="A55" s="171"/>
      <c r="B55" s="73" t="s">
        <v>125</v>
      </c>
      <c r="C55" s="68" t="s">
        <v>35</v>
      </c>
      <c r="D55" s="76">
        <v>2</v>
      </c>
      <c r="E55" s="76">
        <v>2</v>
      </c>
      <c r="F55" s="68" t="s">
        <v>126</v>
      </c>
      <c r="G55" s="68" t="s">
        <v>127</v>
      </c>
      <c r="H55" s="70"/>
      <c r="I55" s="72"/>
      <c r="J55" s="91">
        <v>1</v>
      </c>
      <c r="K55" s="94"/>
      <c r="L55" s="116" t="s">
        <v>151</v>
      </c>
      <c r="M55" s="91"/>
      <c r="N55" s="92"/>
      <c r="O55" s="95"/>
      <c r="P55" s="96" t="s">
        <v>153</v>
      </c>
    </row>
    <row r="56" spans="1:16">
      <c r="A56" s="171"/>
      <c r="B56" s="73" t="s">
        <v>128</v>
      </c>
      <c r="C56" s="68" t="s">
        <v>35</v>
      </c>
      <c r="D56" s="76">
        <v>1</v>
      </c>
      <c r="E56" s="76">
        <v>1</v>
      </c>
      <c r="F56" s="68" t="s">
        <v>129</v>
      </c>
      <c r="G56" s="68" t="s">
        <v>130</v>
      </c>
      <c r="H56" s="70"/>
      <c r="I56" s="72"/>
      <c r="J56" s="91">
        <v>1</v>
      </c>
      <c r="K56" s="94"/>
      <c r="L56" s="116" t="s">
        <v>151</v>
      </c>
      <c r="M56" s="91"/>
      <c r="N56" s="92"/>
      <c r="O56" s="95"/>
      <c r="P56" s="96" t="s">
        <v>153</v>
      </c>
    </row>
    <row r="57" spans="1:16">
      <c r="A57" s="171"/>
      <c r="B57" s="73" t="s">
        <v>131</v>
      </c>
      <c r="C57" s="68" t="s">
        <v>32</v>
      </c>
      <c r="D57" s="71">
        <f>SUM(D58:D59)</f>
        <v>6</v>
      </c>
      <c r="E57" s="71">
        <f>SUM(E58:E59)</f>
        <v>6</v>
      </c>
      <c r="F57" s="68" t="s">
        <v>132</v>
      </c>
      <c r="G57" s="68" t="s">
        <v>132</v>
      </c>
      <c r="H57" s="70"/>
      <c r="I57" s="72"/>
      <c r="J57" s="117"/>
      <c r="K57" s="118"/>
      <c r="L57" s="119"/>
      <c r="M57" s="120"/>
      <c r="N57" s="121"/>
      <c r="O57" s="118"/>
      <c r="P57" s="122"/>
    </row>
    <row r="58" spans="1:16">
      <c r="A58" s="171"/>
      <c r="B58" s="73" t="s">
        <v>133</v>
      </c>
      <c r="C58" s="68" t="s">
        <v>35</v>
      </c>
      <c r="D58" s="76">
        <v>6</v>
      </c>
      <c r="E58" s="76">
        <v>6</v>
      </c>
      <c r="F58" s="68" t="s">
        <v>134</v>
      </c>
      <c r="G58" s="68" t="s">
        <v>134</v>
      </c>
      <c r="H58" s="70"/>
      <c r="I58" s="72"/>
      <c r="J58" s="93"/>
      <c r="K58" s="94"/>
      <c r="L58" s="116" t="s">
        <v>151</v>
      </c>
      <c r="M58" s="91"/>
      <c r="N58" s="92"/>
      <c r="O58" s="92" t="s">
        <v>156</v>
      </c>
      <c r="P58" s="104" t="s">
        <v>157</v>
      </c>
    </row>
    <row r="59" spans="1:16">
      <c r="A59" s="171"/>
      <c r="B59" s="73" t="s">
        <v>135</v>
      </c>
      <c r="C59" s="68" t="s">
        <v>34</v>
      </c>
      <c r="D59" s="76" t="s">
        <v>33</v>
      </c>
      <c r="E59" s="76" t="s">
        <v>33</v>
      </c>
      <c r="F59" s="68" t="s">
        <v>136</v>
      </c>
      <c r="G59" s="68" t="s">
        <v>137</v>
      </c>
      <c r="H59" s="70"/>
      <c r="I59" s="72"/>
      <c r="J59" s="93"/>
      <c r="K59" s="94"/>
      <c r="L59" s="116"/>
      <c r="M59" s="91"/>
      <c r="N59" s="92"/>
      <c r="O59" s="95"/>
      <c r="P59" s="96" t="s">
        <v>33</v>
      </c>
    </row>
    <row r="60" spans="1:16">
      <c r="A60" s="171"/>
      <c r="B60" s="73" t="s">
        <v>138</v>
      </c>
      <c r="C60" s="68" t="s">
        <v>32</v>
      </c>
      <c r="D60" s="71">
        <f>D61</f>
        <v>14</v>
      </c>
      <c r="E60" s="71">
        <f>E61</f>
        <v>14</v>
      </c>
      <c r="F60" s="68" t="s">
        <v>139</v>
      </c>
      <c r="G60" s="68" t="s">
        <v>139</v>
      </c>
      <c r="H60" s="70"/>
      <c r="I60" s="72"/>
      <c r="J60" s="117"/>
      <c r="K60" s="118"/>
      <c r="L60" s="119"/>
      <c r="M60" s="120"/>
      <c r="N60" s="121"/>
      <c r="O60" s="118"/>
      <c r="P60" s="122"/>
    </row>
    <row r="61" spans="1:16">
      <c r="A61" s="171"/>
      <c r="B61" s="73" t="s">
        <v>140</v>
      </c>
      <c r="C61" s="68" t="s">
        <v>35</v>
      </c>
      <c r="D61" s="76">
        <v>14</v>
      </c>
      <c r="E61" s="76">
        <v>14</v>
      </c>
      <c r="F61" s="68" t="s">
        <v>141</v>
      </c>
      <c r="G61" s="68" t="s">
        <v>142</v>
      </c>
      <c r="H61" s="70"/>
      <c r="I61" s="72"/>
      <c r="J61" s="99"/>
      <c r="K61" s="100"/>
      <c r="L61" s="124" t="s">
        <v>147</v>
      </c>
      <c r="M61" s="102"/>
      <c r="N61" s="136"/>
      <c r="O61" s="105" t="s">
        <v>158</v>
      </c>
      <c r="P61" s="104" t="s">
        <v>148</v>
      </c>
    </row>
    <row r="62" spans="1:16" ht="15.75" thickBot="1">
      <c r="A62" s="172"/>
      <c r="B62" s="78"/>
      <c r="C62" s="79"/>
      <c r="D62" s="80"/>
      <c r="E62" s="80"/>
      <c r="F62" s="79"/>
      <c r="G62" s="79"/>
      <c r="H62" s="81"/>
      <c r="I62" s="82"/>
      <c r="J62" s="126"/>
      <c r="K62" s="127"/>
      <c r="L62" s="128"/>
      <c r="M62" s="129"/>
      <c r="N62" s="130"/>
      <c r="O62" s="127"/>
      <c r="P62" s="131"/>
    </row>
    <row r="64" spans="1:16">
      <c r="C64" s="90" t="s">
        <v>143</v>
      </c>
    </row>
  </sheetData>
  <protectedRanges>
    <protectedRange sqref="F5 I26:I27 I22:I25 I31:I32 I28:I30 I36 I33:I35 I41 I37:I40 I46:I48 I42:I45 I52 I49:I51 I57 I53:I56 I60 I58:I59 I62 I61" name="Plage1"/>
    <protectedRange sqref="J26:P27 J31:P32 J36:P36 J41:P41 J46:P48 J52:P52 J57:P57 J60:P60 J62:P62" name="Plage1_1"/>
  </protectedRanges>
  <mergeCells count="23">
    <mergeCell ref="A26:A46"/>
    <mergeCell ref="A47:A62"/>
    <mergeCell ref="P24:P25"/>
    <mergeCell ref="J25:K25"/>
    <mergeCell ref="M25:N25"/>
    <mergeCell ref="I23:I25"/>
    <mergeCell ref="J23:L23"/>
    <mergeCell ref="M23:O23"/>
    <mergeCell ref="G23:G25"/>
    <mergeCell ref="H23:H25"/>
    <mergeCell ref="G11:G12"/>
    <mergeCell ref="J22:P22"/>
    <mergeCell ref="B23:B25"/>
    <mergeCell ref="C23:C25"/>
    <mergeCell ref="D23:D25"/>
    <mergeCell ref="E23:E25"/>
    <mergeCell ref="F23:F25"/>
    <mergeCell ref="F11:F12"/>
    <mergeCell ref="A11:A20"/>
    <mergeCell ref="B11:B12"/>
    <mergeCell ref="C11:C12"/>
    <mergeCell ref="D11:D12"/>
    <mergeCell ref="E11:E12"/>
  </mergeCells>
  <conditionalFormatting sqref="C21">
    <cfRule type="cellIs" dxfId="174" priority="191" stopIfTrue="1" operator="equal">
      <formula>"SE©"</formula>
    </cfRule>
    <cfRule type="expression" dxfId="173" priority="192" stopIfTrue="1">
      <formula>IF($C21="UE",TRUE,IF($C21= "UE©",TRUE,FALSE))</formula>
    </cfRule>
    <cfRule type="expression" dxfId="172" priority="193" stopIfTrue="1">
      <formula>IF($C21="INTER",TRUE,IF($C21= "MAU©",TRUE,FALSE))</formula>
    </cfRule>
  </conditionalFormatting>
  <conditionalFormatting sqref="B21 D21:I21">
    <cfRule type="expression" dxfId="171" priority="194" stopIfTrue="1">
      <formula>IF($C21="SE©",TRUE,FALSE)</formula>
    </cfRule>
    <cfRule type="expression" dxfId="170" priority="195" stopIfTrue="1">
      <formula>IF($C21="UE",TRUE,IF($C21= "UE©",TRUE,FALSE))</formula>
    </cfRule>
    <cfRule type="expression" dxfId="169" priority="196" stopIfTrue="1">
      <formula>IF($C21="INTER",TRUE,IF($C21= "MAU©",TRUE,FALSE))</formula>
    </cfRule>
  </conditionalFormatting>
  <conditionalFormatting sqref="B22:I22">
    <cfRule type="expression" dxfId="168" priority="197" stopIfTrue="1">
      <formula>IF($C22="ANAT",TRUE,FALSE)</formula>
    </cfRule>
    <cfRule type="expression" dxfId="167" priority="198" stopIfTrue="1">
      <formula>IF($C22="SEAT",TRUE,FALSE)</formula>
    </cfRule>
    <cfRule type="expression" dxfId="166" priority="199" stopIfTrue="1">
      <formula>IF($C22="SX©",TRUE,FALSE)</formula>
    </cfRule>
  </conditionalFormatting>
  <conditionalFormatting sqref="B13:G20">
    <cfRule type="expression" dxfId="165" priority="203" stopIfTrue="1">
      <formula>IF($C13="AN",TRUE,FALSE)</formula>
    </cfRule>
    <cfRule type="expression" dxfId="164" priority="204" stopIfTrue="1">
      <formula>IF($C13="SEAT",TRUE,FALSE)</formula>
    </cfRule>
    <cfRule type="expression" dxfId="163" priority="205" stopIfTrue="1">
      <formula>IF($C13="SX©",TRUE,FALSE)</formula>
    </cfRule>
  </conditionalFormatting>
  <conditionalFormatting sqref="D46:E48 D29 D42 D40 D26:E27 F26:I30 F40:H41 B41:C42 B26:C30 B40 B43:B44 H42 B45:C49 F43:H49 D49 B58:I62 I40:I49">
    <cfRule type="expression" dxfId="162" priority="206" stopIfTrue="1">
      <formula>IF($C26= "SE©",TRUE,FALSE)</formula>
    </cfRule>
    <cfRule type="expression" dxfId="161" priority="207" stopIfTrue="1">
      <formula>IF($C26= "UE©",TRUE,FALSE)</formula>
    </cfRule>
    <cfRule type="expression" dxfId="160" priority="208" stopIfTrue="1">
      <formula>IF($C26= "MAU",TRUE,FALSE)</formula>
    </cfRule>
  </conditionalFormatting>
  <conditionalFormatting sqref="D28 D30 D41:E41 D43:D45">
    <cfRule type="expression" dxfId="159" priority="209" stopIfTrue="1">
      <formula>IF($C28= "SE©",TRUE,FALSE)</formula>
    </cfRule>
    <cfRule type="expression" dxfId="158" priority="210" stopIfTrue="1">
      <formula>IF($C28= "UE©",TRUE,FALSE)</formula>
    </cfRule>
  </conditionalFormatting>
  <conditionalFormatting sqref="I4:I7">
    <cfRule type="cellIs" dxfId="157" priority="211" stopIfTrue="1" operator="notEqual">
      <formula>"null"</formula>
    </cfRule>
  </conditionalFormatting>
  <conditionalFormatting sqref="G7">
    <cfRule type="cellIs" dxfId="156" priority="212" stopIfTrue="1" operator="equal">
      <formula>0</formula>
    </cfRule>
    <cfRule type="cellIs" dxfId="155" priority="213" stopIfTrue="1" operator="notEqual">
      <formula>"null"</formula>
    </cfRule>
  </conditionalFormatting>
  <conditionalFormatting sqref="D6:E6">
    <cfRule type="cellIs" dxfId="154" priority="214" stopIfTrue="1" operator="notEqual">
      <formula>"null"</formula>
    </cfRule>
  </conditionalFormatting>
  <conditionalFormatting sqref="C6 F6:G6">
    <cfRule type="cellIs" dxfId="153" priority="215" stopIfTrue="1" operator="equal">
      <formula>0</formula>
    </cfRule>
    <cfRule type="cellIs" dxfId="152" priority="216" stopIfTrue="1" operator="notEqual">
      <formula>"null"</formula>
    </cfRule>
  </conditionalFormatting>
  <conditionalFormatting sqref="C5">
    <cfRule type="cellIs" dxfId="151" priority="217" stopIfTrue="1" operator="equal">
      <formula>0</formula>
    </cfRule>
    <cfRule type="cellIs" dxfId="150" priority="218" stopIfTrue="1" operator="notEqual">
      <formula>"null"</formula>
    </cfRule>
  </conditionalFormatting>
  <conditionalFormatting sqref="C7">
    <cfRule type="cellIs" dxfId="149" priority="219" stopIfTrue="1" operator="equal">
      <formula>0</formula>
    </cfRule>
    <cfRule type="cellIs" dxfId="148" priority="220" stopIfTrue="1" operator="notEqual">
      <formula>"null"</formula>
    </cfRule>
  </conditionalFormatting>
  <conditionalFormatting sqref="C4">
    <cfRule type="cellIs" dxfId="147" priority="221" stopIfTrue="1" operator="equal">
      <formula>0</formula>
    </cfRule>
    <cfRule type="cellIs" dxfId="146" priority="222" stopIfTrue="1" operator="notEqual">
      <formula>"null"</formula>
    </cfRule>
  </conditionalFormatting>
  <conditionalFormatting sqref="B9:C10">
    <cfRule type="cellIs" dxfId="145" priority="223" stopIfTrue="1" operator="notEqual">
      <formula>"null"</formula>
    </cfRule>
  </conditionalFormatting>
  <conditionalFormatting sqref="D38:D39 D33 F31:I39 B31:E31 B32 B36 B33:C35 B37:C39">
    <cfRule type="expression" dxfId="144" priority="174" stopIfTrue="1">
      <formula>IF($C31= "SE©",TRUE,FALSE)</formula>
    </cfRule>
    <cfRule type="expression" dxfId="143" priority="175" stopIfTrue="1">
      <formula>IF($C31= "UE©",TRUE,FALSE)</formula>
    </cfRule>
    <cfRule type="expression" dxfId="142" priority="176" stopIfTrue="1">
      <formula>IF($C31= "MAU",TRUE,FALSE)</formula>
    </cfRule>
  </conditionalFormatting>
  <conditionalFormatting sqref="D32:E32 D36:E36 D34:D35 D37">
    <cfRule type="expression" dxfId="141" priority="177" stopIfTrue="1">
      <formula>IF($C32= "SE©",TRUE,FALSE)</formula>
    </cfRule>
    <cfRule type="expression" dxfId="140" priority="178" stopIfTrue="1">
      <formula>IF($C32= "UE©",TRUE,FALSE)</formula>
    </cfRule>
  </conditionalFormatting>
  <conditionalFormatting sqref="I50:I57 B50:B57 D50:D51 F50:H51 D52:H57">
    <cfRule type="expression" dxfId="139" priority="165" stopIfTrue="1">
      <formula>IF($C50= "SE©",TRUE,FALSE)</formula>
    </cfRule>
    <cfRule type="expression" dxfId="138" priority="166" stopIfTrue="1">
      <formula>IF($C50= "UE©",TRUE,FALSE)</formula>
    </cfRule>
    <cfRule type="expression" dxfId="137" priority="167" stopIfTrue="1">
      <formula>IF($C50= "MAU",TRUE,FALSE)</formula>
    </cfRule>
  </conditionalFormatting>
  <conditionalFormatting sqref="C32">
    <cfRule type="expression" dxfId="136" priority="156" stopIfTrue="1">
      <formula>IF($C32= "SE©",TRUE,FALSE)</formula>
    </cfRule>
    <cfRule type="expression" dxfId="135" priority="157" stopIfTrue="1">
      <formula>IF($C32= "UE©",TRUE,FALSE)</formula>
    </cfRule>
    <cfRule type="expression" dxfId="134" priority="158" stopIfTrue="1">
      <formula>IF($C32= "MAU",TRUE,FALSE)</formula>
    </cfRule>
  </conditionalFormatting>
  <conditionalFormatting sqref="C36">
    <cfRule type="expression" dxfId="133" priority="153" stopIfTrue="1">
      <formula>IF($C36= "SE©",TRUE,FALSE)</formula>
    </cfRule>
    <cfRule type="expression" dxfId="132" priority="154" stopIfTrue="1">
      <formula>IF($C36= "UE©",TRUE,FALSE)</formula>
    </cfRule>
    <cfRule type="expression" dxfId="131" priority="155" stopIfTrue="1">
      <formula>IF($C36= "MAU",TRUE,FALSE)</formula>
    </cfRule>
  </conditionalFormatting>
  <conditionalFormatting sqref="C52">
    <cfRule type="expression" dxfId="130" priority="150" stopIfTrue="1">
      <formula>IF($C52= "SE©",TRUE,FALSE)</formula>
    </cfRule>
    <cfRule type="expression" dxfId="129" priority="151" stopIfTrue="1">
      <formula>IF($C52= "UE©",TRUE,FALSE)</formula>
    </cfRule>
    <cfRule type="expression" dxfId="128" priority="152" stopIfTrue="1">
      <formula>IF($C52= "MAU",TRUE,FALSE)</formula>
    </cfRule>
  </conditionalFormatting>
  <conditionalFormatting sqref="C57">
    <cfRule type="expression" dxfId="127" priority="147" stopIfTrue="1">
      <formula>IF($C57= "SE©",TRUE,FALSE)</formula>
    </cfRule>
    <cfRule type="expression" dxfId="126" priority="148" stopIfTrue="1">
      <formula>IF($C57= "UE©",TRUE,FALSE)</formula>
    </cfRule>
    <cfRule type="expression" dxfId="125" priority="149" stopIfTrue="1">
      <formula>IF($C57= "MAU",TRUE,FALSE)</formula>
    </cfRule>
  </conditionalFormatting>
  <conditionalFormatting sqref="C40">
    <cfRule type="expression" dxfId="124" priority="144" stopIfTrue="1">
      <formula>IF($C40= "SE©",TRUE,FALSE)</formula>
    </cfRule>
    <cfRule type="expression" dxfId="123" priority="145" stopIfTrue="1">
      <formula>IF($C40= "UE©",TRUE,FALSE)</formula>
    </cfRule>
    <cfRule type="expression" dxfId="122" priority="146" stopIfTrue="1">
      <formula>IF($C40= "MAU",TRUE,FALSE)</formula>
    </cfRule>
  </conditionalFormatting>
  <conditionalFormatting sqref="C43">
    <cfRule type="expression" dxfId="121" priority="141" stopIfTrue="1">
      <formula>IF($C43= "SE©",TRUE,FALSE)</formula>
    </cfRule>
    <cfRule type="expression" dxfId="120" priority="142" stopIfTrue="1">
      <formula>IF($C43= "UE©",TRUE,FALSE)</formula>
    </cfRule>
    <cfRule type="expression" dxfId="119" priority="143" stopIfTrue="1">
      <formula>IF($C43= "MAU",TRUE,FALSE)</formula>
    </cfRule>
  </conditionalFormatting>
  <conditionalFormatting sqref="C44">
    <cfRule type="expression" dxfId="118" priority="138" stopIfTrue="1">
      <formula>IF($C44= "SE©",TRUE,FALSE)</formula>
    </cfRule>
    <cfRule type="expression" dxfId="117" priority="139" stopIfTrue="1">
      <formula>IF($C44= "UE©",TRUE,FALSE)</formula>
    </cfRule>
    <cfRule type="expression" dxfId="116" priority="140" stopIfTrue="1">
      <formula>IF($C44= "MAU",TRUE,FALSE)</formula>
    </cfRule>
  </conditionalFormatting>
  <conditionalFormatting sqref="C50">
    <cfRule type="expression" dxfId="115" priority="135" stopIfTrue="1">
      <formula>IF($C50= "SE©",TRUE,FALSE)</formula>
    </cfRule>
    <cfRule type="expression" dxfId="114" priority="136" stopIfTrue="1">
      <formula>IF($C50= "UE©",TRUE,FALSE)</formula>
    </cfRule>
    <cfRule type="expression" dxfId="113" priority="137" stopIfTrue="1">
      <formula>IF($C50= "MAU",TRUE,FALSE)</formula>
    </cfRule>
  </conditionalFormatting>
  <conditionalFormatting sqref="C51">
    <cfRule type="expression" dxfId="112" priority="132" stopIfTrue="1">
      <formula>IF($C51= "SE©",TRUE,FALSE)</formula>
    </cfRule>
    <cfRule type="expression" dxfId="111" priority="133" stopIfTrue="1">
      <formula>IF($C51= "UE©",TRUE,FALSE)</formula>
    </cfRule>
    <cfRule type="expression" dxfId="110" priority="134" stopIfTrue="1">
      <formula>IF($C51= "MAU",TRUE,FALSE)</formula>
    </cfRule>
  </conditionalFormatting>
  <conditionalFormatting sqref="C53">
    <cfRule type="expression" dxfId="109" priority="129" stopIfTrue="1">
      <formula>IF($C53= "SE©",TRUE,FALSE)</formula>
    </cfRule>
    <cfRule type="expression" dxfId="108" priority="130" stopIfTrue="1">
      <formula>IF($C53= "UE©",TRUE,FALSE)</formula>
    </cfRule>
    <cfRule type="expression" dxfId="107" priority="131" stopIfTrue="1">
      <formula>IF($C53= "MAU",TRUE,FALSE)</formula>
    </cfRule>
  </conditionalFormatting>
  <conditionalFormatting sqref="C54">
    <cfRule type="expression" dxfId="106" priority="126" stopIfTrue="1">
      <formula>IF($C54= "SE©",TRUE,FALSE)</formula>
    </cfRule>
    <cfRule type="expression" dxfId="105" priority="127" stopIfTrue="1">
      <formula>IF($C54= "UE©",TRUE,FALSE)</formula>
    </cfRule>
    <cfRule type="expression" dxfId="104" priority="128" stopIfTrue="1">
      <formula>IF($C54= "MAU",TRUE,FALSE)</formula>
    </cfRule>
  </conditionalFormatting>
  <conditionalFormatting sqref="C55">
    <cfRule type="expression" dxfId="103" priority="123" stopIfTrue="1">
      <formula>IF($C55= "SE©",TRUE,FALSE)</formula>
    </cfRule>
    <cfRule type="expression" dxfId="102" priority="124" stopIfTrue="1">
      <formula>IF($C55= "UE©",TRUE,FALSE)</formula>
    </cfRule>
    <cfRule type="expression" dxfId="101" priority="125" stopIfTrue="1">
      <formula>IF($C55= "MAU",TRUE,FALSE)</formula>
    </cfRule>
  </conditionalFormatting>
  <conditionalFormatting sqref="C56">
    <cfRule type="expression" dxfId="100" priority="120" stopIfTrue="1">
      <formula>IF($C56= "SE©",TRUE,FALSE)</formula>
    </cfRule>
    <cfRule type="expression" dxfId="99" priority="121" stopIfTrue="1">
      <formula>IF($C56= "UE©",TRUE,FALSE)</formula>
    </cfRule>
    <cfRule type="expression" dxfId="98" priority="122" stopIfTrue="1">
      <formula>IF($C56= "MAU",TRUE,FALSE)</formula>
    </cfRule>
  </conditionalFormatting>
  <conditionalFormatting sqref="F42:G42">
    <cfRule type="expression" dxfId="97" priority="117" stopIfTrue="1">
      <formula>IF($C42= "SE©",TRUE,FALSE)</formula>
    </cfRule>
    <cfRule type="expression" dxfId="96" priority="118" stopIfTrue="1">
      <formula>IF($C42= "UE©",TRUE,FALSE)</formula>
    </cfRule>
    <cfRule type="expression" dxfId="95" priority="119" stopIfTrue="1">
      <formula>IF($C42= "MAU",TRUE,FALSE)</formula>
    </cfRule>
  </conditionalFormatting>
  <conditionalFormatting sqref="E29">
    <cfRule type="expression" dxfId="94" priority="112" stopIfTrue="1">
      <formula>IF($C29= "SE©",TRUE,FALSE)</formula>
    </cfRule>
    <cfRule type="expression" dxfId="93" priority="113" stopIfTrue="1">
      <formula>IF($C29= "UE©",TRUE,FALSE)</formula>
    </cfRule>
    <cfRule type="expression" dxfId="92" priority="114" stopIfTrue="1">
      <formula>IF($C29= "MAU",TRUE,FALSE)</formula>
    </cfRule>
  </conditionalFormatting>
  <conditionalFormatting sqref="E28 E30">
    <cfRule type="expression" dxfId="91" priority="115" stopIfTrue="1">
      <formula>IF($C28= "SE©",TRUE,FALSE)</formula>
    </cfRule>
    <cfRule type="expression" dxfId="90" priority="116" stopIfTrue="1">
      <formula>IF($C28= "UE©",TRUE,FALSE)</formula>
    </cfRule>
  </conditionalFormatting>
  <conditionalFormatting sqref="E33">
    <cfRule type="expression" dxfId="89" priority="107" stopIfTrue="1">
      <formula>IF($C33= "SE©",TRUE,FALSE)</formula>
    </cfRule>
    <cfRule type="expression" dxfId="88" priority="108" stopIfTrue="1">
      <formula>IF($C33= "UE©",TRUE,FALSE)</formula>
    </cfRule>
    <cfRule type="expression" dxfId="87" priority="109" stopIfTrue="1">
      <formula>IF($C33= "MAU",TRUE,FALSE)</formula>
    </cfRule>
  </conditionalFormatting>
  <conditionalFormatting sqref="E34:E35">
    <cfRule type="expression" dxfId="86" priority="110" stopIfTrue="1">
      <formula>IF($C34= "SE©",TRUE,FALSE)</formula>
    </cfRule>
    <cfRule type="expression" dxfId="85" priority="111" stopIfTrue="1">
      <formula>IF($C34= "UE©",TRUE,FALSE)</formula>
    </cfRule>
  </conditionalFormatting>
  <conditionalFormatting sqref="E40">
    <cfRule type="expression" dxfId="84" priority="104" stopIfTrue="1">
      <formula>IF($C40= "SE©",TRUE,FALSE)</formula>
    </cfRule>
    <cfRule type="expression" dxfId="83" priority="105" stopIfTrue="1">
      <formula>IF($C40= "UE©",TRUE,FALSE)</formula>
    </cfRule>
    <cfRule type="expression" dxfId="82" priority="106" stopIfTrue="1">
      <formula>IF($C40= "MAU",TRUE,FALSE)</formula>
    </cfRule>
  </conditionalFormatting>
  <conditionalFormatting sqref="E38:E39">
    <cfRule type="expression" dxfId="81" priority="99" stopIfTrue="1">
      <formula>IF($C38= "SE©",TRUE,FALSE)</formula>
    </cfRule>
    <cfRule type="expression" dxfId="80" priority="100" stopIfTrue="1">
      <formula>IF($C38= "UE©",TRUE,FALSE)</formula>
    </cfRule>
    <cfRule type="expression" dxfId="79" priority="101" stopIfTrue="1">
      <formula>IF($C38= "MAU",TRUE,FALSE)</formula>
    </cfRule>
  </conditionalFormatting>
  <conditionalFormatting sqref="E37">
    <cfRule type="expression" dxfId="78" priority="102" stopIfTrue="1">
      <formula>IF($C37= "SE©",TRUE,FALSE)</formula>
    </cfRule>
    <cfRule type="expression" dxfId="77" priority="103" stopIfTrue="1">
      <formula>IF($C37= "UE©",TRUE,FALSE)</formula>
    </cfRule>
  </conditionalFormatting>
  <conditionalFormatting sqref="E42">
    <cfRule type="expression" dxfId="76" priority="94" stopIfTrue="1">
      <formula>IF($C42= "SE©",TRUE,FALSE)</formula>
    </cfRule>
    <cfRule type="expression" dxfId="75" priority="95" stopIfTrue="1">
      <formula>IF($C42= "UE©",TRUE,FALSE)</formula>
    </cfRule>
    <cfRule type="expression" dxfId="74" priority="96" stopIfTrue="1">
      <formula>IF($C42= "MAU",TRUE,FALSE)</formula>
    </cfRule>
  </conditionalFormatting>
  <conditionalFormatting sqref="E43:E45">
    <cfRule type="expression" dxfId="73" priority="97" stopIfTrue="1">
      <formula>IF($C43= "SE©",TRUE,FALSE)</formula>
    </cfRule>
    <cfRule type="expression" dxfId="72" priority="98" stopIfTrue="1">
      <formula>IF($C43= "UE©",TRUE,FALSE)</formula>
    </cfRule>
  </conditionalFormatting>
  <conditionalFormatting sqref="E49">
    <cfRule type="expression" dxfId="71" priority="91" stopIfTrue="1">
      <formula>IF($C49= "SE©",TRUE,FALSE)</formula>
    </cfRule>
    <cfRule type="expression" dxfId="70" priority="92" stopIfTrue="1">
      <formula>IF($C49= "UE©",TRUE,FALSE)</formula>
    </cfRule>
    <cfRule type="expression" dxfId="69" priority="93" stopIfTrue="1">
      <formula>IF($C49= "MAU",TRUE,FALSE)</formula>
    </cfRule>
  </conditionalFormatting>
  <conditionalFormatting sqref="E50:E51">
    <cfRule type="expression" dxfId="68" priority="88" stopIfTrue="1">
      <formula>IF($C50= "SE©",TRUE,FALSE)</formula>
    </cfRule>
    <cfRule type="expression" dxfId="67" priority="89" stopIfTrue="1">
      <formula>IF($C50= "UE©",TRUE,FALSE)</formula>
    </cfRule>
    <cfRule type="expression" dxfId="66" priority="90" stopIfTrue="1">
      <formula>IF($C50= "MAU",TRUE,FALSE)</formula>
    </cfRule>
  </conditionalFormatting>
  <conditionalFormatting sqref="J41:P41 J59:P62 J40:K40 J49:O49 M40:O40 J58:K58 J46:P48 J42:O45 M58:P58">
    <cfRule type="expression" dxfId="65" priority="64" stopIfTrue="1">
      <formula>IF($C40= "SE©",TRUE,FALSE)</formula>
    </cfRule>
    <cfRule type="expression" dxfId="64" priority="65" stopIfTrue="1">
      <formula>IF($C40= "UE©",TRUE,FALSE)</formula>
    </cfRule>
    <cfRule type="expression" dxfId="63" priority="66" stopIfTrue="1">
      <formula>IF($C40= "MAU",TRUE,FALSE)</formula>
    </cfRule>
  </conditionalFormatting>
  <conditionalFormatting sqref="J26:P30">
    <cfRule type="expression" dxfId="62" priority="61" stopIfTrue="1">
      <formula>IF($C26= "SE©",TRUE,FALSE)</formula>
    </cfRule>
    <cfRule type="expression" dxfId="61" priority="62" stopIfTrue="1">
      <formula>IF($C26= "UE©",TRUE,FALSE)</formula>
    </cfRule>
    <cfRule type="expression" dxfId="60" priority="63" stopIfTrue="1">
      <formula>IF($C26= "MAU",TRUE,FALSE)</formula>
    </cfRule>
  </conditionalFormatting>
  <conditionalFormatting sqref="J31:P32 J36:P36 J33:O35 J37:O37 J38:P39 P40">
    <cfRule type="expression" dxfId="59" priority="58" stopIfTrue="1">
      <formula>IF($C31= "SE©",TRUE,FALSE)</formula>
    </cfRule>
    <cfRule type="expression" dxfId="58" priority="59" stopIfTrue="1">
      <formula>IF($C31= "UE©",TRUE,FALSE)</formula>
    </cfRule>
    <cfRule type="expression" dxfId="57" priority="60" stopIfTrue="1">
      <formula>IF($C31= "MAU",TRUE,FALSE)</formula>
    </cfRule>
  </conditionalFormatting>
  <conditionalFormatting sqref="J52:P52 J57:P57 J50:O51 J54:O54 J55:K56 M55:O56 J53:K53 M53:O53">
    <cfRule type="expression" dxfId="56" priority="55" stopIfTrue="1">
      <formula>IF($C50= "SE©",TRUE,FALSE)</formula>
    </cfRule>
    <cfRule type="expression" dxfId="55" priority="56" stopIfTrue="1">
      <formula>IF($C50= "UE©",TRUE,FALSE)</formula>
    </cfRule>
    <cfRule type="expression" dxfId="54" priority="57" stopIfTrue="1">
      <formula>IF($C50= "MAU",TRUE,FALSE)</formula>
    </cfRule>
  </conditionalFormatting>
  <conditionalFormatting sqref="P33">
    <cfRule type="expression" dxfId="53" priority="52" stopIfTrue="1">
      <formula>IF($C33= "SE©",TRUE,FALSE)</formula>
    </cfRule>
    <cfRule type="expression" dxfId="52" priority="53" stopIfTrue="1">
      <formula>IF($C33= "UE©",TRUE,FALSE)</formula>
    </cfRule>
    <cfRule type="expression" dxfId="51" priority="54" stopIfTrue="1">
      <formula>IF($C33= "MAU",TRUE,FALSE)</formula>
    </cfRule>
  </conditionalFormatting>
  <conditionalFormatting sqref="P35">
    <cfRule type="expression" dxfId="50" priority="49" stopIfTrue="1">
      <formula>IF($C35= "SE©",TRUE,FALSE)</formula>
    </cfRule>
    <cfRule type="expression" dxfId="49" priority="50" stopIfTrue="1">
      <formula>IF($C35= "UE©",TRUE,FALSE)</formula>
    </cfRule>
    <cfRule type="expression" dxfId="48" priority="51" stopIfTrue="1">
      <formula>IF($C35= "MAU",TRUE,FALSE)</formula>
    </cfRule>
  </conditionalFormatting>
  <conditionalFormatting sqref="P37">
    <cfRule type="expression" dxfId="47" priority="46" stopIfTrue="1">
      <formula>IF($C37= "SE©",TRUE,FALSE)</formula>
    </cfRule>
    <cfRule type="expression" dxfId="46" priority="47" stopIfTrue="1">
      <formula>IF($C37= "UE©",TRUE,FALSE)</formula>
    </cfRule>
    <cfRule type="expression" dxfId="45" priority="48" stopIfTrue="1">
      <formula>IF($C37= "MAU",TRUE,FALSE)</formula>
    </cfRule>
  </conditionalFormatting>
  <conditionalFormatting sqref="P49">
    <cfRule type="expression" dxfId="44" priority="43" stopIfTrue="1">
      <formula>IF($C49= "SE©",TRUE,FALSE)</formula>
    </cfRule>
    <cfRule type="expression" dxfId="43" priority="44" stopIfTrue="1">
      <formula>IF($C49= "UE©",TRUE,FALSE)</formula>
    </cfRule>
    <cfRule type="expression" dxfId="42" priority="45" stopIfTrue="1">
      <formula>IF($C49= "MAU",TRUE,FALSE)</formula>
    </cfRule>
  </conditionalFormatting>
  <conditionalFormatting sqref="P50">
    <cfRule type="expression" dxfId="41" priority="40" stopIfTrue="1">
      <formula>IF($C50= "SE©",TRUE,FALSE)</formula>
    </cfRule>
    <cfRule type="expression" dxfId="40" priority="41" stopIfTrue="1">
      <formula>IF($C50= "UE©",TRUE,FALSE)</formula>
    </cfRule>
    <cfRule type="expression" dxfId="39" priority="42" stopIfTrue="1">
      <formula>IF($C50= "MAU",TRUE,FALSE)</formula>
    </cfRule>
  </conditionalFormatting>
  <conditionalFormatting sqref="P34">
    <cfRule type="expression" dxfId="38" priority="37" stopIfTrue="1">
      <formula>IF($C34= "SE©",TRUE,FALSE)</formula>
    </cfRule>
    <cfRule type="expression" dxfId="37" priority="38" stopIfTrue="1">
      <formula>IF($C34= "UE©",TRUE,FALSE)</formula>
    </cfRule>
    <cfRule type="expression" dxfId="36" priority="39" stopIfTrue="1">
      <formula>IF($C34= "MAU",TRUE,FALSE)</formula>
    </cfRule>
  </conditionalFormatting>
  <conditionalFormatting sqref="L40">
    <cfRule type="expression" dxfId="35" priority="34" stopIfTrue="1">
      <formula>IF($C40= "SE©",TRUE,FALSE)</formula>
    </cfRule>
    <cfRule type="expression" dxfId="34" priority="35" stopIfTrue="1">
      <formula>IF($C40= "UE©",TRUE,FALSE)</formula>
    </cfRule>
    <cfRule type="expression" dxfId="33" priority="36" stopIfTrue="1">
      <formula>IF($C40= "MAU",TRUE,FALSE)</formula>
    </cfRule>
  </conditionalFormatting>
  <conditionalFormatting sqref="L55">
    <cfRule type="expression" dxfId="32" priority="31" stopIfTrue="1">
      <formula>IF($C55= "SE©",TRUE,FALSE)</formula>
    </cfRule>
    <cfRule type="expression" dxfId="31" priority="32" stopIfTrue="1">
      <formula>IF($C55= "UE©",TRUE,FALSE)</formula>
    </cfRule>
    <cfRule type="expression" dxfId="30" priority="33" stopIfTrue="1">
      <formula>IF($C55= "MAU",TRUE,FALSE)</formula>
    </cfRule>
  </conditionalFormatting>
  <conditionalFormatting sqref="L56">
    <cfRule type="expression" dxfId="29" priority="28" stopIfTrue="1">
      <formula>IF($C56= "SE©",TRUE,FALSE)</formula>
    </cfRule>
    <cfRule type="expression" dxfId="28" priority="29" stopIfTrue="1">
      <formula>IF($C56= "UE©",TRUE,FALSE)</formula>
    </cfRule>
    <cfRule type="expression" dxfId="27" priority="30" stopIfTrue="1">
      <formula>IF($C56= "MAU",TRUE,FALSE)</formula>
    </cfRule>
  </conditionalFormatting>
  <conditionalFormatting sqref="L58">
    <cfRule type="expression" dxfId="26" priority="25" stopIfTrue="1">
      <formula>IF($C58= "SE©",TRUE,FALSE)</formula>
    </cfRule>
    <cfRule type="expression" dxfId="25" priority="26" stopIfTrue="1">
      <formula>IF($C58= "UE©",TRUE,FALSE)</formula>
    </cfRule>
    <cfRule type="expression" dxfId="24" priority="27" stopIfTrue="1">
      <formula>IF($C58= "MAU",TRUE,FALSE)</formula>
    </cfRule>
  </conditionalFormatting>
  <conditionalFormatting sqref="P42">
    <cfRule type="expression" dxfId="23" priority="22" stopIfTrue="1">
      <formula>IF($C42= "SE©",TRUE,FALSE)</formula>
    </cfRule>
    <cfRule type="expression" dxfId="22" priority="23" stopIfTrue="1">
      <formula>IF($C42= "UE©",TRUE,FALSE)</formula>
    </cfRule>
    <cfRule type="expression" dxfId="21" priority="24" stopIfTrue="1">
      <formula>IF($C42= "MAU",TRUE,FALSE)</formula>
    </cfRule>
  </conditionalFormatting>
  <conditionalFormatting sqref="P45">
    <cfRule type="expression" dxfId="20" priority="19" stopIfTrue="1">
      <formula>IF($C45= "SE©",TRUE,FALSE)</formula>
    </cfRule>
    <cfRule type="expression" dxfId="19" priority="20" stopIfTrue="1">
      <formula>IF($C45= "UE©",TRUE,FALSE)</formula>
    </cfRule>
    <cfRule type="expression" dxfId="18" priority="21" stopIfTrue="1">
      <formula>IF($C45= "MAU",TRUE,FALSE)</formula>
    </cfRule>
  </conditionalFormatting>
  <conditionalFormatting sqref="P51">
    <cfRule type="expression" dxfId="17" priority="16" stopIfTrue="1">
      <formula>IF($C51= "SE©",TRUE,FALSE)</formula>
    </cfRule>
    <cfRule type="expression" dxfId="16" priority="17" stopIfTrue="1">
      <formula>IF($C51= "UE©",TRUE,FALSE)</formula>
    </cfRule>
    <cfRule type="expression" dxfId="15" priority="18" stopIfTrue="1">
      <formula>IF($C51= "MAU",TRUE,FALSE)</formula>
    </cfRule>
  </conditionalFormatting>
  <conditionalFormatting sqref="L53">
    <cfRule type="expression" dxfId="14" priority="13" stopIfTrue="1">
      <formula>IF($C53= "SE©",TRUE,FALSE)</formula>
    </cfRule>
    <cfRule type="expression" dxfId="13" priority="14" stopIfTrue="1">
      <formula>IF($C53= "UE©",TRUE,FALSE)</formula>
    </cfRule>
    <cfRule type="expression" dxfId="12" priority="15" stopIfTrue="1">
      <formula>IF($C53= "MAU",TRUE,FALSE)</formula>
    </cfRule>
  </conditionalFormatting>
  <conditionalFormatting sqref="P53">
    <cfRule type="expression" dxfId="11" priority="10" stopIfTrue="1">
      <formula>IF($C53= "SE©",TRUE,FALSE)</formula>
    </cfRule>
    <cfRule type="expression" dxfId="10" priority="11" stopIfTrue="1">
      <formula>IF($C53= "UE©",TRUE,FALSE)</formula>
    </cfRule>
    <cfRule type="expression" dxfId="9" priority="12" stopIfTrue="1">
      <formula>IF($C53= "MAU",TRUE,FALSE)</formula>
    </cfRule>
  </conditionalFormatting>
  <conditionalFormatting sqref="P54">
    <cfRule type="expression" dxfId="8" priority="7" stopIfTrue="1">
      <formula>IF($C54= "SE©",TRUE,FALSE)</formula>
    </cfRule>
    <cfRule type="expression" dxfId="7" priority="8" stopIfTrue="1">
      <formula>IF($C54= "UE©",TRUE,FALSE)</formula>
    </cfRule>
    <cfRule type="expression" dxfId="6" priority="9" stopIfTrue="1">
      <formula>IF($C54= "MAU",TRUE,FALSE)</formula>
    </cfRule>
  </conditionalFormatting>
  <conditionalFormatting sqref="P55">
    <cfRule type="expression" dxfId="5" priority="4" stopIfTrue="1">
      <formula>IF($C55= "SE©",TRUE,FALSE)</formula>
    </cfRule>
    <cfRule type="expression" dxfId="4" priority="5" stopIfTrue="1">
      <formula>IF($C55= "UE©",TRUE,FALSE)</formula>
    </cfRule>
    <cfRule type="expression" dxfId="3" priority="6" stopIfTrue="1">
      <formula>IF($C55= "MAU",TRUE,FALSE)</formula>
    </cfRule>
  </conditionalFormatting>
  <conditionalFormatting sqref="P56">
    <cfRule type="expression" dxfId="2" priority="1" stopIfTrue="1">
      <formula>IF($C56= "SE©",TRUE,FALSE)</formula>
    </cfRule>
    <cfRule type="expression" dxfId="1" priority="2" stopIfTrue="1">
      <formula>IF($C56= "UE©",TRUE,FALSE)</formula>
    </cfRule>
    <cfRule type="expression" dxfId="0" priority="3" stopIfTrue="1">
      <formula>IF($C56= "MAU",TRUE,FALSE)</formula>
    </cfRule>
  </conditionalFormatting>
  <dataValidations count="21">
    <dataValidation type="list" allowBlank="1" showInputMessage="1" showErrorMessage="1" sqref="C26:C62" xr:uid="{46DDDCE7-1E79-40F0-84A9-34592AC92CB1}">
      <formula1>"SE©,UE©,MAT,MATI,INTER,MUT,MAU,MAC,INTO,MAMU"</formula1>
    </dataValidation>
    <dataValidation operator="lessThanOrEqual" allowBlank="1" showInputMessage="1" showErrorMessage="1" sqref="H45" xr:uid="{0582C2B7-E0B4-4280-B230-4659F539CE3A}"/>
    <dataValidation operator="lessThanOrEqual" allowBlank="1" showInputMessage="1" showErrorMessage="1" error="erreur Code vous etre &lt;= à 60 carractères_x000a_" sqref="G7:H7" xr:uid="{D68E1FDD-9A46-4447-A1DE-E6514A55B399}"/>
    <dataValidation type="textLength" operator="equal" showInputMessage="1" showErrorMessage="1" error="erreur Code vous devez avoir 3 carractères" sqref="C7" xr:uid="{0CFBEEB7-722B-4DD4-8724-1124A80BD032}">
      <formula1>3</formula1>
    </dataValidation>
    <dataValidation type="textLength" operator="equal" showInputMessage="1" showErrorMessage="1" error="erreur Code vous devez avoir 6 carractères_x000a_" sqref="C6" xr:uid="{8A06E1D4-BF9B-469F-894E-F2686F890F58}">
      <formula1>6</formula1>
    </dataValidation>
    <dataValidation type="textLength" operator="equal" showInputMessage="1" showErrorMessage="1" error="erreur Code vous devez avoir 3 carractères_x000a_" sqref="C5" xr:uid="{25DBF804-C772-40F2-9A36-95148BCA8362}">
      <formula1>3</formula1>
    </dataValidation>
    <dataValidation type="textLength" operator="equal" showInputMessage="1" showErrorMessage="1" error="erreur Code vous devez avoir 7 carractères_x000a_" sqref="C4" xr:uid="{2C5D64E8-70C0-4108-81B4-C06A4DF2B76D}">
      <formula1>7</formula1>
    </dataValidation>
    <dataValidation type="textLength" operator="equal" allowBlank="1" showInputMessage="1" showErrorMessage="1" error="erreur Code vous devez avoir 3 carractères_x000a_" sqref="C9:C10" xr:uid="{F3D5A21C-8253-46DE-BD99-F81082B1FC88}">
      <formula1>3</formula1>
    </dataValidation>
    <dataValidation type="textLength" operator="equal" allowBlank="1" showInputMessage="1" showErrorMessage="1" error="erreur Code vous devez avoir 6 carractères_x000a_" sqref="B9:B10" xr:uid="{445D6FAB-A39C-48FF-8A43-BBC64C820A8F}">
      <formula1>6</formula1>
    </dataValidation>
    <dataValidation type="list" allowBlank="1" showInputMessage="1" showErrorMessage="1" sqref="C22 C13:C20" xr:uid="{5BB485E0-692F-4F86-8565-F13781125138}">
      <formula1>"AN,SEAT,SX©"</formula1>
    </dataValidation>
    <dataValidation type="textLength" operator="equal" allowBlank="1" showInputMessage="1" showErrorMessage="1" error="erreur Code vous devez avoir 8 carractères_x000a_" sqref="B13:B22 B26:B62" xr:uid="{34A6B9E6-D5A8-48D1-998D-431685EFEDDB}">
      <formula1>8</formula1>
    </dataValidation>
    <dataValidation type="textLength" operator="lessThanOrEqual" showInputMessage="1" showErrorMessage="1" error="erreur Code vous devez etre &lt;=60 carractères_x000a_" sqref="G4:H4" xr:uid="{AAF61473-5F93-44A9-98B3-7B370A6B4016}">
      <formula1>60</formula1>
    </dataValidation>
    <dataValidation type="textLength" operator="lessThanOrEqual" showInputMessage="1" showErrorMessage="1" error="erreur Code vous etre &lt;= à 60 carractères_x000a_" sqref="G6:H6" xr:uid="{B3661E58-E7ED-4726-A856-32563F0A9280}">
      <formula1>60</formula1>
    </dataValidation>
    <dataValidation type="textLength" operator="lessThanOrEqual" showInputMessage="1" showErrorMessage="1" error="erreur Code vous etre &lt;= à 25 carractères_x000a_" sqref="F6" xr:uid="{205ECEFD-042F-45BD-9BAD-396FF9FD98DC}">
      <formula1>25</formula1>
    </dataValidation>
    <dataValidation type="textLength" operator="lessThanOrEqual" showInputMessage="1" showErrorMessage="1" error="erreur Code vous devez etre &lt;=25 carractères_x000a_" sqref="F4:F5" xr:uid="{34A6946F-E84A-4875-95D4-7EEE5CE272EB}">
      <formula1>25</formula1>
    </dataValidation>
    <dataValidation type="textLength" operator="equal" allowBlank="1" showInputMessage="1" showErrorMessage="1" error="erreur Code vous devez avoir 3 carractères_x000a_" sqref="D6:E6" xr:uid="{602A8515-257D-4935-83EE-B3D29D331F9F}">
      <formula1>4</formula1>
    </dataValidation>
    <dataValidation type="textLength" operator="lessThanOrEqual" allowBlank="1" showInputMessage="1" showErrorMessage="1" error="vous devez etrer &lt;=25 carractères_x000a_" sqref="F22 F13:F20" xr:uid="{3C918C7E-EE2C-43E8-9C2F-399ECDD5B785}">
      <formula1>25</formula1>
    </dataValidation>
    <dataValidation type="textLength" operator="lessThanOrEqual" allowBlank="1" showInputMessage="1" showErrorMessage="1" sqref="G21:H21 H26:H44 G26:G45 G46:H62" xr:uid="{A854C375-233E-4796-A872-629DB302C0A0}">
      <formula1>60</formula1>
    </dataValidation>
    <dataValidation operator="equal" allowBlank="1" showInputMessage="1" showErrorMessage="1" error="_x000a_" sqref="D13:E20 D22:E22" xr:uid="{D2E3DBCF-58E5-461F-B028-EC853A824449}"/>
    <dataValidation type="textLength" operator="lessThanOrEqual" allowBlank="1" showInputMessage="1" showErrorMessage="1" error="vous devez etrer &lt;=60 carractères_x000a_" sqref="G22:I22 G13:I20" xr:uid="{D0EEFB9C-1644-4E8D-BD84-23D83D719B2A}">
      <formula1>60</formula1>
    </dataValidation>
    <dataValidation type="textLength" operator="lessThanOrEqual" allowBlank="1" showInputMessage="1" showErrorMessage="1" sqref="F21 F26:F62 P1:P27 P62:P1048576 J62:O62 J26:O27 J31:P32 J36:P36 J41:P41 J46:P48 J52:P52 J57:P57 J60:P60" xr:uid="{DD90B622-5B05-4BFC-8473-470C9C954B56}">
      <formula1>25</formula1>
    </dataValidation>
  </dataValidation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L3PRO TEFER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Christine</dc:creator>
  <cp:lastModifiedBy>Bonnet Emmanuel</cp:lastModifiedBy>
  <cp:lastPrinted>2021-09-15T15:30:41Z</cp:lastPrinted>
  <dcterms:created xsi:type="dcterms:W3CDTF">2021-07-02T15:05:37Z</dcterms:created>
  <dcterms:modified xsi:type="dcterms:W3CDTF">2021-10-27T12:40:55Z</dcterms:modified>
</cp:coreProperties>
</file>