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pvd.univ-perp.fr\Groups\GT\gtsesec\COMMUN GESTION DOSSIERS\PEDAGOGIE - SCOLARITE\2021-2022\MCC 2021-2022\"/>
    </mc:Choice>
  </mc:AlternateContent>
  <xr:revisionPtr revIDLastSave="0" documentId="13_ncr:1_{10E58FDF-31B7-49B1-B9BB-23B7BFECAE85}" xr6:coauthVersionLast="36" xr6:coauthVersionMax="47" xr10:uidLastSave="{00000000-0000-0000-0000-000000000000}"/>
  <bookViews>
    <workbookView xWindow="0" yWindow="495" windowWidth="28800" windowHeight="16275" activeTab="1" xr2:uid="{4D545E99-FAFF-4A2C-9947-7522C0D723B1}"/>
  </bookViews>
  <sheets>
    <sheet name="M 1 CHIMIE" sheetId="1" r:id="rId1"/>
    <sheet name="M1 CHIMIE ALTER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E24" i="3"/>
  <c r="D29" i="3"/>
  <c r="E29" i="3"/>
  <c r="D31" i="3"/>
  <c r="E31" i="3"/>
  <c r="D35" i="3"/>
  <c r="E35" i="3"/>
  <c r="E40" i="3"/>
  <c r="D43" i="3"/>
  <c r="D40" i="3" s="1"/>
  <c r="D49" i="3"/>
  <c r="E49" i="3"/>
  <c r="D53" i="3"/>
  <c r="E53" i="3"/>
  <c r="D56" i="3"/>
  <c r="E56" i="3"/>
  <c r="E23" i="3" l="1"/>
  <c r="D23" i="3"/>
  <c r="E39" i="3"/>
  <c r="D39" i="3"/>
  <c r="E60" i="1"/>
  <c r="D60" i="1"/>
  <c r="E57" i="1"/>
  <c r="D57" i="1"/>
  <c r="E53" i="1"/>
  <c r="D53" i="1"/>
  <c r="E47" i="1"/>
  <c r="D47" i="1"/>
  <c r="D44" i="1" s="1"/>
  <c r="E44" i="1"/>
  <c r="E39" i="1"/>
  <c r="D39" i="1"/>
  <c r="E35" i="1"/>
  <c r="D35" i="1"/>
  <c r="E31" i="1"/>
  <c r="D31" i="1"/>
  <c r="E29" i="1"/>
  <c r="D29" i="1"/>
  <c r="E24" i="1"/>
  <c r="D24" i="1"/>
  <c r="E43" i="1" l="1"/>
  <c r="D43" i="1"/>
  <c r="D23" i="1"/>
  <c r="E23" i="1"/>
</calcChain>
</file>

<file path=xl/sharedStrings.xml><?xml version="1.0" encoding="utf-8"?>
<sst xmlns="http://schemas.openxmlformats.org/spreadsheetml/2006/main" count="585" uniqueCount="258">
  <si>
    <t>Contrat Quinquennal 2021-2025</t>
  </si>
  <si>
    <t>Code</t>
  </si>
  <si>
    <t>Lib Court (25)</t>
  </si>
  <si>
    <t>Lib long (60)</t>
  </si>
  <si>
    <t>Code Diplôme (7)</t>
  </si>
  <si>
    <t>TM5CHI4</t>
  </si>
  <si>
    <t>VDI (3)</t>
  </si>
  <si>
    <t>2021-2022</t>
  </si>
  <si>
    <t>Code Etape (6)</t>
  </si>
  <si>
    <t>TMCH10</t>
  </si>
  <si>
    <t>M1 - CHIMIE</t>
  </si>
  <si>
    <t>SEE - MASTER 1 - CHIMIE</t>
  </si>
  <si>
    <t>VET (3)</t>
  </si>
  <si>
    <t>400</t>
  </si>
  <si>
    <t>Commentaire</t>
  </si>
  <si>
    <t>SEE - MASTER 1 - CHIMIE - Perpignan</t>
  </si>
  <si>
    <t>Global</t>
  </si>
  <si>
    <t>Codes Apogee</t>
  </si>
  <si>
    <t>Type</t>
  </si>
  <si>
    <t>ECTS</t>
  </si>
  <si>
    <t>Lib Court</t>
  </si>
  <si>
    <t>Lib long</t>
  </si>
  <si>
    <t>TMCHAN11</t>
  </si>
  <si>
    <t>AN</t>
  </si>
  <si>
    <t>AN - M1 - CHIMIE</t>
  </si>
  <si>
    <t>ANNEE - M1 - CHIMIE</t>
  </si>
  <si>
    <t>TMCHSX11</t>
  </si>
  <si>
    <t>SX©</t>
  </si>
  <si>
    <t>SEM EXT 1 - M1 - CHIMIE</t>
  </si>
  <si>
    <t>SEMESTRE EXTERIEUR 1 - MASTER 1 - CHIMIE</t>
  </si>
  <si>
    <t>TMCHSX21</t>
  </si>
  <si>
    <t>SEM EXT 2 - M1 - CHIMIE</t>
  </si>
  <si>
    <t>SEMESTRE EXTERIEUR 2 - MASTER 1 - CHIMIE</t>
  </si>
  <si>
    <t>Modalités de Contrôle des Connaissances    SESSION UNIQUE ou 1ère SESSION</t>
  </si>
  <si>
    <t>Coef</t>
  </si>
  <si>
    <t>Commun ou mutualisé avec :</t>
  </si>
  <si>
    <t>Enseignants</t>
  </si>
  <si>
    <t>Contrôle continu</t>
  </si>
  <si>
    <t>Contrôle terminal</t>
  </si>
  <si>
    <t>Lien Correspondance</t>
  </si>
  <si>
    <t>EC</t>
  </si>
  <si>
    <t>OR</t>
  </si>
  <si>
    <t>Autres</t>
  </si>
  <si>
    <t>Calcul de la note finale</t>
  </si>
  <si>
    <t>Nombre</t>
  </si>
  <si>
    <t>Nb et Nature</t>
  </si>
  <si>
    <t>Semestre 1</t>
  </si>
  <si>
    <t>TMCHSN11</t>
  </si>
  <si>
    <t>SE©</t>
  </si>
  <si>
    <t>SEM1 - M1 - CHIMIE</t>
  </si>
  <si>
    <t>SEMESTRE 1 - MASTER 1 - CHIMIE</t>
  </si>
  <si>
    <t>TMCH1U11</t>
  </si>
  <si>
    <t>UE©</t>
  </si>
  <si>
    <t>S1UE1 - Outils scien&amp;tech</t>
  </si>
  <si>
    <t xml:space="preserve">S1UE1 - Outils scientifiques et techniques </t>
  </si>
  <si>
    <t>TMCH1AN1</t>
  </si>
  <si>
    <t>MAMU</t>
  </si>
  <si>
    <t>Anglais 1</t>
  </si>
  <si>
    <r>
      <t xml:space="preserve">BDD - CEEC - SM - </t>
    </r>
    <r>
      <rPr>
        <sz val="10"/>
        <rFont val="Geneva"/>
        <family val="2"/>
      </rPr>
      <t>QP</t>
    </r>
  </si>
  <si>
    <t>TMCH1MS1</t>
  </si>
  <si>
    <t>MAC</t>
  </si>
  <si>
    <t>Médiation scientifique</t>
  </si>
  <si>
    <t>TMCH1HS1</t>
  </si>
  <si>
    <t xml:space="preserve">Hygiène et sécurité </t>
  </si>
  <si>
    <t>TMCH1ST1</t>
  </si>
  <si>
    <t xml:space="preserve">Statistiques </t>
  </si>
  <si>
    <r>
      <t xml:space="preserve">CEEC - </t>
    </r>
    <r>
      <rPr>
        <b/>
        <sz val="10"/>
        <rFont val="Geneva"/>
        <family val="2"/>
      </rPr>
      <t>SM</t>
    </r>
  </si>
  <si>
    <t>TMCH1U21</t>
  </si>
  <si>
    <t>S1UE2 - Remise à niveau</t>
  </si>
  <si>
    <r>
      <t xml:space="preserve">S1UE2 - Remise à niveau </t>
    </r>
    <r>
      <rPr>
        <i/>
        <sz val="10"/>
        <rFont val="Geneva"/>
        <family val="2"/>
      </rPr>
      <t>(2 mat parmi 3)</t>
    </r>
  </si>
  <si>
    <t>TMCH1EI1</t>
  </si>
  <si>
    <t>Éco Interactions Biotiq</t>
  </si>
  <si>
    <t>Écologie des Interactions Biotiques</t>
  </si>
  <si>
    <r>
      <t>L3 SV S5 -</t>
    </r>
    <r>
      <rPr>
        <sz val="10"/>
        <rFont val="Geneva"/>
        <family val="2"/>
      </rPr>
      <t xml:space="preserve"> CEEC (CM)</t>
    </r>
  </si>
  <si>
    <t>TMCH1IM1</t>
  </si>
  <si>
    <t>INTER</t>
  </si>
  <si>
    <t>Intro à la microbiologie@</t>
  </si>
  <si>
    <t>TLSC3IM1</t>
  </si>
  <si>
    <t>Intro microbiologie@ CM</t>
  </si>
  <si>
    <t>Introduction à la microbiologie@ CM</t>
  </si>
  <si>
    <r>
      <t xml:space="preserve">L2 SV- </t>
    </r>
    <r>
      <rPr>
        <sz val="10"/>
        <rFont val="Geneva"/>
        <family val="2"/>
      </rPr>
      <t>L2 SVT Ens</t>
    </r>
    <r>
      <rPr>
        <b/>
        <sz val="10"/>
        <rFont val="Geneva"/>
        <family val="2"/>
      </rPr>
      <t xml:space="preserve"> -</t>
    </r>
    <r>
      <rPr>
        <sz val="10"/>
        <rFont val="Geneva"/>
        <family val="2"/>
      </rPr>
      <t xml:space="preserve"> CEEC</t>
    </r>
  </si>
  <si>
    <t>TLSC3MP1</t>
  </si>
  <si>
    <t>MATI</t>
  </si>
  <si>
    <t>X</t>
  </si>
  <si>
    <t>Intro microbiologie@ TP</t>
  </si>
  <si>
    <t>Introduction à la microbiologie@ TP</t>
  </si>
  <si>
    <r>
      <t>L2 SV -</t>
    </r>
    <r>
      <rPr>
        <sz val="10"/>
        <rFont val="Geneva"/>
        <family val="2"/>
      </rPr>
      <t xml:space="preserve"> CEEC</t>
    </r>
  </si>
  <si>
    <t>TLCI5RN1</t>
  </si>
  <si>
    <t>Remise à niveau chimie</t>
  </si>
  <si>
    <r>
      <rPr>
        <b/>
        <sz val="10"/>
        <rFont val="Geneva"/>
        <family val="2"/>
      </rPr>
      <t>Chimie L3 S3</t>
    </r>
    <r>
      <rPr>
        <sz val="10"/>
        <rFont val="Geneva"/>
        <family val="2"/>
      </rPr>
      <t xml:space="preserve"> - CEEC M1 S1</t>
    </r>
  </si>
  <si>
    <t>TMCH1U31</t>
  </si>
  <si>
    <t>S1UE3 - Comp spé CEEC</t>
  </si>
  <si>
    <t>S1UE3 - Compétences spécifiques en CEEC</t>
  </si>
  <si>
    <t>TMCH1ME1</t>
  </si>
  <si>
    <t>Métabolites spé&amp;méd chim</t>
  </si>
  <si>
    <t>Métabolites spécialisés et médiateurs chimiques</t>
  </si>
  <si>
    <t>TMCH1MA1</t>
  </si>
  <si>
    <t>Methodes spectrales appl</t>
  </si>
  <si>
    <t xml:space="preserve">Methodes spectrales appliquées </t>
  </si>
  <si>
    <t>TMCH1CE1</t>
  </si>
  <si>
    <t>Chimie de l'environnement</t>
  </si>
  <si>
    <t>TMCH1U41</t>
  </si>
  <si>
    <t>S1UE4 - Comp pré-pro 1</t>
  </si>
  <si>
    <t>S1UE4 - Compétences pré-professionnelles 1</t>
  </si>
  <si>
    <t>TMCH1PS1</t>
  </si>
  <si>
    <t>Prépa au stage 1</t>
  </si>
  <si>
    <t>Préparation au stage 1</t>
  </si>
  <si>
    <r>
      <rPr>
        <b/>
        <sz val="10"/>
        <rFont val="Geneva"/>
        <family val="2"/>
      </rPr>
      <t>SM</t>
    </r>
    <r>
      <rPr>
        <sz val="10"/>
        <rFont val="Geneva"/>
        <family val="2"/>
      </rPr>
      <t xml:space="preserve"> - CEEC</t>
    </r>
  </si>
  <si>
    <t>TMCH1PT1</t>
  </si>
  <si>
    <t xml:space="preserve">Projets tutorés  </t>
  </si>
  <si>
    <t>Semestre 2</t>
  </si>
  <si>
    <t>TMCHSN21</t>
  </si>
  <si>
    <t>SEM2 - M1 - CHIMIE</t>
  </si>
  <si>
    <t>SEMESTRE 2 - MASTER 1 - CHIMIE</t>
  </si>
  <si>
    <t>TMCH2U11</t>
  </si>
  <si>
    <t>S2UE1 - Comp  pluridiscip</t>
  </si>
  <si>
    <t>S2UE1 - Compétences  pluridisciplinaires</t>
  </si>
  <si>
    <t>TMCH2CB1</t>
  </si>
  <si>
    <t>Chimie bio-inspirée&amp;sourc</t>
  </si>
  <si>
    <t xml:space="preserve">Chimie bio-inspirée et bio-sourcée  </t>
  </si>
  <si>
    <t>TMCH2DC1</t>
  </si>
  <si>
    <t xml:space="preserve">Devenir contaminants  </t>
  </si>
  <si>
    <t xml:space="preserve">Devenir des contaminants  </t>
  </si>
  <si>
    <t>TMCH2CH1</t>
  </si>
  <si>
    <t>Matière au choix</t>
  </si>
  <si>
    <t>Matière au choix (1 parmi 3)</t>
  </si>
  <si>
    <t>TMCH2TE1</t>
  </si>
  <si>
    <t>Télédétection</t>
  </si>
  <si>
    <r>
      <rPr>
        <b/>
        <sz val="10"/>
        <rFont val="Geneva"/>
        <family val="2"/>
      </rPr>
      <t xml:space="preserve">SM </t>
    </r>
    <r>
      <rPr>
        <sz val="10"/>
        <rFont val="Geneva"/>
        <family val="2"/>
      </rPr>
      <t>- CEEC</t>
    </r>
  </si>
  <si>
    <t>TMCH2MR1</t>
  </si>
  <si>
    <t>INTO</t>
  </si>
  <si>
    <t>Ecologie systèmes marins</t>
  </si>
  <si>
    <t>Ecologie des systèmes marins</t>
  </si>
  <si>
    <t>TMCH2EC1</t>
  </si>
  <si>
    <r>
      <rPr>
        <b/>
        <sz val="10"/>
        <rFont val="Geneva"/>
        <family val="2"/>
      </rPr>
      <t>BDD</t>
    </r>
    <r>
      <rPr>
        <sz val="10"/>
        <rFont val="Geneva"/>
        <family val="2"/>
      </rPr>
      <t xml:space="preserve"> (CM) - SM - CEEC</t>
    </r>
  </si>
  <si>
    <t>TMCH2SM1</t>
  </si>
  <si>
    <t>TMCH2MO1</t>
  </si>
  <si>
    <t>Molecolab (pré-requis)</t>
  </si>
  <si>
    <r>
      <rPr>
        <b/>
        <sz val="10"/>
        <rFont val="Arial"/>
        <family val="2"/>
      </rPr>
      <t>BDD</t>
    </r>
    <r>
      <rPr>
        <sz val="10"/>
        <rFont val="Arial"/>
        <family val="2"/>
      </rPr>
      <t xml:space="preserve"> - CEEC (sous réserve d'un niveau suffisant des étudiants de chimie)   </t>
    </r>
  </si>
  <si>
    <t>TMCH2U21</t>
  </si>
  <si>
    <t>S2UE2 - Compétences spé</t>
  </si>
  <si>
    <t>S2UE2 - Compétences spécifiques en analyses chimiques</t>
  </si>
  <si>
    <t>TMCH2DM1</t>
  </si>
  <si>
    <t>Dev méthodes analytiques</t>
  </si>
  <si>
    <t xml:space="preserve">Developement de méthodes analytiques et validation </t>
  </si>
  <si>
    <t>TMCH2IM1</t>
  </si>
  <si>
    <t xml:space="preserve">Intro Métabolomique </t>
  </si>
  <si>
    <t xml:space="preserve">Introduction à la Métabolomique </t>
  </si>
  <si>
    <t>TMCH2MS1</t>
  </si>
  <si>
    <t>Méthod séparation couplé</t>
  </si>
  <si>
    <t>Méthodes de séparation couplées à des méthodes spectrales</t>
  </si>
  <si>
    <t>TMCH2U31</t>
  </si>
  <si>
    <t>S2UE3 - Ateliers pratiqu</t>
  </si>
  <si>
    <t>S2UE3 - Ateliers pratiques</t>
  </si>
  <si>
    <t>TMCH2AE1</t>
  </si>
  <si>
    <t>Atelier écologie chimique</t>
  </si>
  <si>
    <t>Atelier en écologie chimique</t>
  </si>
  <si>
    <r>
      <rPr>
        <b/>
        <sz val="10"/>
        <rFont val="Geneva"/>
        <family val="2"/>
      </rPr>
      <t>BDD</t>
    </r>
    <r>
      <rPr>
        <sz val="10"/>
        <rFont val="Geneva"/>
        <family val="2"/>
      </rPr>
      <t xml:space="preserve"> - CEEC</t>
    </r>
  </si>
  <si>
    <t>TMCH2AC1</t>
  </si>
  <si>
    <t>Atelier Chimie Environnem</t>
  </si>
  <si>
    <t>Atelier en Chimie Environnementale</t>
  </si>
  <si>
    <t>TMCH2U41</t>
  </si>
  <si>
    <t>S2UE4 - Comp pré-pro 2</t>
  </si>
  <si>
    <t>S2UE4 - Compétences pré-professionnelles 2</t>
  </si>
  <si>
    <t>TMCH2CP1</t>
  </si>
  <si>
    <t>Comm&amp;posture pro</t>
  </si>
  <si>
    <t>Communication et posture professionnelle</t>
  </si>
  <si>
    <t>TMCH2PS1</t>
  </si>
  <si>
    <t>Préparation au stage 2</t>
  </si>
  <si>
    <t>TMCH2IP1</t>
  </si>
  <si>
    <t>Immersion en milieu pro</t>
  </si>
  <si>
    <t>Immersion en milieu professionnel</t>
  </si>
  <si>
    <t>SM+BDD</t>
  </si>
  <si>
    <t>MAT</t>
  </si>
  <si>
    <t>M1 - CHIMIE - ALTERN</t>
  </si>
  <si>
    <t>SEE - MASTER 1 - CHIMIE - ALTERNANCE</t>
  </si>
  <si>
    <t>401</t>
  </si>
  <si>
    <t>SEE - MASTER 1 - CHIMIE - ALTERNANCE - Perpignan</t>
  </si>
  <si>
    <t>TMCMAN11</t>
  </si>
  <si>
    <t>AN - M1 - CHIMIE - ALT</t>
  </si>
  <si>
    <t>ANNEE - M1 - CHIMIE - ALTERNANCE</t>
  </si>
  <si>
    <t>TMCMSN11</t>
  </si>
  <si>
    <t>SEM1 - M1 - CHIMIE - ALT</t>
  </si>
  <si>
    <t>SEMESTRE 1 - MASTER 1 - CHIMIE - ALTERNANCE</t>
  </si>
  <si>
    <r>
      <rPr>
        <sz val="10"/>
        <rFont val="Geneva"/>
        <family val="2"/>
      </rPr>
      <t xml:space="preserve">BDD - CEEC - </t>
    </r>
    <r>
      <rPr>
        <b/>
        <sz val="10"/>
        <rFont val="Geneva"/>
        <family val="2"/>
      </rPr>
      <t>SM</t>
    </r>
  </si>
  <si>
    <t>TMCM1U21</t>
  </si>
  <si>
    <t>TMCM1BI1</t>
  </si>
  <si>
    <t>Renforc disc personnal1</t>
  </si>
  <si>
    <t>Renforcement disciplinaire personnalisé 1</t>
  </si>
  <si>
    <t>TMCMSN21</t>
  </si>
  <si>
    <t>SEM2 - M1 - CHIMIE - ALT</t>
  </si>
  <si>
    <t>SEMESTRE 2 - MASTER 1 - CHIMIE - ALTERNANCE</t>
  </si>
  <si>
    <t>Atelier Eco Chimiq Marine</t>
  </si>
  <si>
    <t xml:space="preserve">Atelier en Ecologie Chimique Marine </t>
  </si>
  <si>
    <t>En cas de détérioration de la situation sanitaire, l'UPVD se réserve le droit d'autoriser les évaluations à distance, sous réserve d'en informer les étudiants au moins quinze jours avant les épreuves.</t>
  </si>
  <si>
    <t>responsables matières</t>
  </si>
  <si>
    <t>Isabelle Decamm</t>
  </si>
  <si>
    <t>50% moy(CC) + 50% OCT</t>
  </si>
  <si>
    <t>Noémi Barros</t>
  </si>
  <si>
    <t>1CR</t>
  </si>
  <si>
    <t>1S</t>
  </si>
  <si>
    <t>30%CR + 20%0CC + 50%S</t>
  </si>
  <si>
    <t>Jeremy Afchain</t>
  </si>
  <si>
    <t>50% moy(ECC) + 50% ECT</t>
  </si>
  <si>
    <t>Marion Jarraya</t>
  </si>
  <si>
    <t>1T + 1DM</t>
  </si>
  <si>
    <t>40%ECC + 25%T + 35%DM</t>
  </si>
  <si>
    <t>Olivier Rey</t>
  </si>
  <si>
    <t>Christoph Grunau</t>
  </si>
  <si>
    <t>Anne Witczak</t>
  </si>
  <si>
    <t>Nathalie Tapissier</t>
  </si>
  <si>
    <t>50%moy(2OCC) + 50% ECT</t>
  </si>
  <si>
    <t>Anne-Cécile Ribou</t>
  </si>
  <si>
    <t>1TP</t>
  </si>
  <si>
    <t>50%moy(2OCC) + 10%TP + 40%ECT</t>
  </si>
  <si>
    <t>Cédric Bertrand</t>
  </si>
  <si>
    <t>3CR</t>
  </si>
  <si>
    <t>50%moy(3CR) + 50%ECT</t>
  </si>
  <si>
    <t>50%ECC1 + 50%ECC2</t>
  </si>
  <si>
    <t>1CR + 1S + 1A</t>
  </si>
  <si>
    <t>60%CR + 20%S + 20%A</t>
  </si>
  <si>
    <t>Gad Fuks</t>
  </si>
  <si>
    <t>Max(ECT1, ECT2)</t>
  </si>
  <si>
    <t>Florence Vouvé</t>
  </si>
  <si>
    <t>François Bourrin</t>
  </si>
  <si>
    <t>1T + 1S</t>
  </si>
  <si>
    <t>20%T + 30%S + 50%ECT</t>
  </si>
  <si>
    <t>1T + 1CR</t>
  </si>
  <si>
    <t>50%ECC + 25%T + 25%CR</t>
  </si>
  <si>
    <t>50%moy(2ECC) + 50% CR</t>
  </si>
  <si>
    <t>AnCe Ribou</t>
  </si>
  <si>
    <t>2CR</t>
  </si>
  <si>
    <t>40%moy(2ECC) + 40%moy(2CR) + 20%OR</t>
  </si>
  <si>
    <t>1T</t>
  </si>
  <si>
    <t>50% moy(CC) + 50%ECT</t>
  </si>
  <si>
    <t>Isabelle Bonnard</t>
  </si>
  <si>
    <t>1DM + 1S</t>
  </si>
  <si>
    <t>25%ECC + 50%DM + 25%S</t>
  </si>
  <si>
    <t>35%ECC + 35%OCC + 30%TP</t>
  </si>
  <si>
    <t>3DM + 1S</t>
  </si>
  <si>
    <t>50%moy(3DM) + 50%S</t>
  </si>
  <si>
    <t>Marion Bodiger</t>
  </si>
  <si>
    <t>50%ECC + 50%OCC</t>
  </si>
  <si>
    <t>1CR + 1S</t>
  </si>
  <si>
    <t>50%CR + 50%S</t>
  </si>
  <si>
    <t>1CR + 1S + 1NPR</t>
  </si>
  <si>
    <t>45%CR + 45%S + 10%NPR</t>
  </si>
  <si>
    <t>I Bonnard</t>
  </si>
  <si>
    <t>NPR</t>
  </si>
  <si>
    <t>50%OCC + 50%NPR</t>
  </si>
  <si>
    <t>30%CR + 30%S + 40%NPR</t>
  </si>
  <si>
    <t>40%ECC +60%ACC( 25%T + 35%DM)</t>
  </si>
  <si>
    <t>moy(3ECC)</t>
  </si>
  <si>
    <t>1 CR(Projet); 3 CR</t>
  </si>
  <si>
    <t>20% ECC1 + 20% ECC2 + 15% CR(P) + 15%CR1 + 15% CR2 + 15% CR3</t>
  </si>
  <si>
    <t>10% T + 20% CR1 + 20% CR2 + 50% ECT</t>
  </si>
  <si>
    <t>1 T, 2 CR</t>
  </si>
  <si>
    <t>Max(CT1,CT2)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</si>
</sst>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b/>
      <sz val="11"/>
      <color indexed="61"/>
      <name val="Geneva"/>
      <family val="2"/>
    </font>
    <font>
      <b/>
      <sz val="10"/>
      <name val="Arial"/>
      <family val="2"/>
    </font>
    <font>
      <sz val="10"/>
      <name val="Geneva"/>
      <family val="2"/>
    </font>
    <font>
      <b/>
      <sz val="10"/>
      <color indexed="10"/>
      <name val="Geneva"/>
      <family val="2"/>
    </font>
    <font>
      <sz val="10"/>
      <color indexed="4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10"/>
      <name val="Genev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Genev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25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3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0" fillId="0" borderId="7" xfId="0" applyBorder="1" applyProtection="1"/>
    <xf numFmtId="0" fontId="0" fillId="0" borderId="1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left" vertical="center"/>
    </xf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19" xfId="1" applyFont="1" applyBorder="1" applyAlignment="1" applyProtection="1">
      <alignment vertical="center"/>
    </xf>
    <xf numFmtId="0" fontId="6" fillId="0" borderId="20" xfId="1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 textRotation="90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23" xfId="0" applyBorder="1"/>
    <xf numFmtId="0" fontId="6" fillId="0" borderId="2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vertical="center"/>
    </xf>
    <xf numFmtId="0" fontId="0" fillId="0" borderId="24" xfId="0" applyBorder="1" applyAlignment="1" applyProtection="1"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vertical="center" textRotation="90"/>
    </xf>
    <xf numFmtId="0" fontId="1" fillId="4" borderId="31" xfId="1" applyNumberFormat="1" applyFont="1" applyFill="1" applyBorder="1" applyAlignment="1">
      <alignment vertical="center" wrapText="1"/>
    </xf>
    <xf numFmtId="0" fontId="1" fillId="4" borderId="34" xfId="1" applyNumberFormat="1" applyFont="1" applyFill="1" applyBorder="1" applyAlignment="1">
      <alignment horizontal="center" vertical="center" wrapText="1"/>
    </xf>
    <xf numFmtId="0" fontId="1" fillId="4" borderId="35" xfId="1" applyNumberFormat="1" applyFont="1" applyFill="1" applyBorder="1" applyAlignment="1">
      <alignment horizontal="center" vertical="center" wrapText="1"/>
    </xf>
    <xf numFmtId="0" fontId="1" fillId="4" borderId="36" xfId="1" applyNumberFormat="1" applyFont="1" applyFill="1" applyBorder="1" applyAlignment="1">
      <alignment horizontal="center" vertical="center" wrapText="1"/>
    </xf>
    <xf numFmtId="0" fontId="1" fillId="4" borderId="40" xfId="1" applyNumberFormat="1" applyFont="1" applyFill="1" applyBorder="1" applyAlignment="1">
      <alignment horizontal="center" vertical="center" wrapText="1"/>
    </xf>
    <xf numFmtId="0" fontId="1" fillId="4" borderId="39" xfId="1" applyNumberFormat="1" applyFont="1" applyFill="1" applyBorder="1" applyAlignment="1">
      <alignment vertical="center" wrapText="1"/>
    </xf>
    <xf numFmtId="0" fontId="6" fillId="0" borderId="42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5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center" vertical="center"/>
    </xf>
    <xf numFmtId="0" fontId="6" fillId="4" borderId="57" xfId="0" applyFont="1" applyFill="1" applyBorder="1" applyAlignment="1" applyProtection="1">
      <alignment horizontal="left" vertical="center"/>
    </xf>
    <xf numFmtId="0" fontId="6" fillId="4" borderId="55" xfId="0" applyFont="1" applyFill="1" applyBorder="1" applyAlignment="1" applyProtection="1">
      <alignment horizontal="left" vertical="center"/>
    </xf>
    <xf numFmtId="0" fontId="6" fillId="4" borderId="56" xfId="0" applyFont="1" applyFill="1" applyBorder="1" applyAlignment="1" applyProtection="1">
      <alignment horizontal="left" vertical="center"/>
    </xf>
    <xf numFmtId="0" fontId="6" fillId="4" borderId="53" xfId="0" applyFont="1" applyFill="1" applyBorder="1" applyAlignment="1" applyProtection="1">
      <alignment horizontal="left" vertical="center"/>
    </xf>
    <xf numFmtId="0" fontId="6" fillId="4" borderId="58" xfId="0" applyFont="1" applyFill="1" applyBorder="1" applyAlignment="1" applyProtection="1">
      <alignment horizontal="left" vertical="center"/>
    </xf>
    <xf numFmtId="0" fontId="6" fillId="4" borderId="54" xfId="0" applyFont="1" applyFill="1" applyBorder="1" applyAlignment="1" applyProtection="1">
      <alignment horizontal="left" vertical="center"/>
    </xf>
    <xf numFmtId="0" fontId="6" fillId="4" borderId="52" xfId="0" applyFont="1" applyFill="1" applyBorder="1" applyAlignment="1" applyProtection="1">
      <alignment horizontal="left" vertical="center"/>
    </xf>
    <xf numFmtId="0" fontId="6" fillId="7" borderId="53" xfId="0" applyFont="1" applyFill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left" vertical="center"/>
    </xf>
    <xf numFmtId="0" fontId="6" fillId="0" borderId="57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left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58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8" borderId="53" xfId="0" applyFont="1" applyFill="1" applyBorder="1" applyAlignment="1" applyProtection="1">
      <alignment horizontal="center" vertical="center"/>
    </xf>
    <xf numFmtId="0" fontId="3" fillId="0" borderId="54" xfId="1" applyFont="1" applyBorder="1" applyAlignment="1" applyProtection="1">
      <alignment horizontal="left" vertical="center"/>
    </xf>
    <xf numFmtId="0" fontId="6" fillId="9" borderId="59" xfId="0" applyFont="1" applyFill="1" applyBorder="1" applyAlignment="1" applyProtection="1">
      <alignment horizontal="left" vertical="center"/>
    </xf>
    <xf numFmtId="0" fontId="6" fillId="9" borderId="53" xfId="0" applyFont="1" applyFill="1" applyBorder="1" applyAlignment="1" applyProtection="1">
      <alignment horizontal="left" vertical="center"/>
    </xf>
    <xf numFmtId="0" fontId="11" fillId="9" borderId="53" xfId="0" applyFont="1" applyFill="1" applyBorder="1" applyAlignment="1" applyProtection="1">
      <alignment horizontal="left" vertical="center"/>
    </xf>
    <xf numFmtId="0" fontId="3" fillId="9" borderId="54" xfId="1" applyFont="1" applyFill="1" applyBorder="1" applyAlignment="1" applyProtection="1">
      <alignment horizontal="left" vertical="center"/>
    </xf>
    <xf numFmtId="0" fontId="6" fillId="9" borderId="57" xfId="0" applyFont="1" applyFill="1" applyBorder="1" applyAlignment="1" applyProtection="1">
      <alignment horizontal="left" vertical="center"/>
    </xf>
    <xf numFmtId="0" fontId="6" fillId="9" borderId="55" xfId="0" applyFont="1" applyFill="1" applyBorder="1" applyAlignment="1" applyProtection="1">
      <alignment horizontal="left" vertical="center"/>
    </xf>
    <xf numFmtId="0" fontId="6" fillId="9" borderId="56" xfId="0" applyFont="1" applyFill="1" applyBorder="1" applyAlignment="1" applyProtection="1">
      <alignment horizontal="left" vertical="center"/>
    </xf>
    <xf numFmtId="0" fontId="6" fillId="9" borderId="58" xfId="0" applyFont="1" applyFill="1" applyBorder="1" applyAlignment="1" applyProtection="1">
      <alignment horizontal="left" vertical="center"/>
    </xf>
    <xf numFmtId="0" fontId="6" fillId="9" borderId="54" xfId="0" applyFont="1" applyFill="1" applyBorder="1" applyAlignment="1" applyProtection="1">
      <alignment horizontal="left" vertical="center"/>
    </xf>
    <xf numFmtId="0" fontId="6" fillId="9" borderId="52" xfId="0" applyFont="1" applyFill="1" applyBorder="1" applyAlignment="1" applyProtection="1">
      <alignment horizontal="left" vertical="center"/>
    </xf>
    <xf numFmtId="0" fontId="6" fillId="10" borderId="53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61" xfId="0" applyFont="1" applyBorder="1" applyAlignment="1" applyProtection="1">
      <alignment horizontal="left" vertical="center"/>
    </xf>
    <xf numFmtId="0" fontId="6" fillId="0" borderId="62" xfId="0" applyFont="1" applyBorder="1" applyAlignment="1" applyProtection="1">
      <alignment horizontal="left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left"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0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6" fillId="11" borderId="53" xfId="0" applyFont="1" applyFill="1" applyBorder="1" applyAlignment="1" applyProtection="1">
      <alignment horizontal="center" vertical="center"/>
    </xf>
    <xf numFmtId="0" fontId="6" fillId="12" borderId="53" xfId="0" applyFont="1" applyFill="1" applyBorder="1" applyAlignment="1" applyProtection="1">
      <alignment horizontal="left" vertical="center"/>
    </xf>
    <xf numFmtId="0" fontId="6" fillId="11" borderId="68" xfId="0" applyFont="1" applyFill="1" applyBorder="1" applyAlignment="1" applyProtection="1">
      <alignment horizontal="center" vertical="center"/>
    </xf>
    <xf numFmtId="0" fontId="6" fillId="11" borderId="69" xfId="0" applyFont="1" applyFill="1" applyBorder="1" applyAlignment="1" applyProtection="1">
      <alignment horizontal="center" vertical="center"/>
    </xf>
    <xf numFmtId="0" fontId="6" fillId="12" borderId="54" xfId="0" applyFont="1" applyFill="1" applyBorder="1" applyAlignment="1" applyProtection="1">
      <alignment horizontal="left" vertical="center"/>
    </xf>
    <xf numFmtId="0" fontId="6" fillId="12" borderId="57" xfId="0" applyFont="1" applyFill="1" applyBorder="1" applyAlignment="1" applyProtection="1">
      <alignment horizontal="left" vertical="center"/>
    </xf>
    <xf numFmtId="0" fontId="6" fillId="12" borderId="55" xfId="0" applyFont="1" applyFill="1" applyBorder="1" applyAlignment="1" applyProtection="1">
      <alignment horizontal="left" vertical="center"/>
    </xf>
    <xf numFmtId="0" fontId="6" fillId="12" borderId="56" xfId="0" applyFont="1" applyFill="1" applyBorder="1" applyAlignment="1" applyProtection="1">
      <alignment horizontal="left" vertical="center"/>
    </xf>
    <xf numFmtId="0" fontId="6" fillId="12" borderId="58" xfId="0" applyFont="1" applyFill="1" applyBorder="1" applyAlignment="1" applyProtection="1">
      <alignment horizontal="left" vertical="center"/>
    </xf>
    <xf numFmtId="0" fontId="6" fillId="12" borderId="52" xfId="0" applyFont="1" applyFill="1" applyBorder="1" applyAlignment="1" applyProtection="1">
      <alignment horizontal="left" vertical="center"/>
    </xf>
    <xf numFmtId="0" fontId="6" fillId="10" borderId="56" xfId="0" applyFont="1" applyFill="1" applyBorder="1" applyAlignment="1" applyProtection="1">
      <alignment horizontal="center" vertical="center"/>
    </xf>
    <xf numFmtId="0" fontId="6" fillId="10" borderId="70" xfId="0" applyFont="1" applyFill="1" applyBorder="1" applyAlignment="1" applyProtection="1">
      <alignment horizontal="center" vertical="center"/>
    </xf>
    <xf numFmtId="0" fontId="6" fillId="10" borderId="71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left" vertical="center"/>
    </xf>
    <xf numFmtId="0" fontId="6" fillId="0" borderId="56" xfId="0" applyFont="1" applyFill="1" applyBorder="1" applyAlignment="1" applyProtection="1">
      <alignment horizontal="left" vertical="center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11" xfId="0" applyFont="1" applyFill="1" applyBorder="1" applyAlignment="1" applyProtection="1">
      <alignment horizontal="left" vertical="center"/>
    </xf>
    <xf numFmtId="0" fontId="6" fillId="6" borderId="12" xfId="0" applyFont="1" applyFill="1" applyBorder="1" applyAlignment="1" applyProtection="1">
      <alignment horizontal="left" vertical="center"/>
    </xf>
    <xf numFmtId="0" fontId="6" fillId="6" borderId="10" xfId="0" applyFont="1" applyFill="1" applyBorder="1" applyAlignment="1" applyProtection="1">
      <alignment horizontal="left" vertical="center"/>
    </xf>
    <xf numFmtId="0" fontId="6" fillId="6" borderId="13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0" fontId="6" fillId="4" borderId="53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11" borderId="73" xfId="0" applyFont="1" applyFill="1" applyBorder="1" applyAlignment="1" applyProtection="1">
      <alignment horizontal="center" vertical="center"/>
    </xf>
    <xf numFmtId="0" fontId="6" fillId="11" borderId="42" xfId="0" applyFont="1" applyFill="1" applyBorder="1" applyAlignment="1" applyProtection="1">
      <alignment horizontal="center" vertical="center"/>
    </xf>
    <xf numFmtId="0" fontId="12" fillId="0" borderId="0" xfId="0" applyFont="1"/>
    <xf numFmtId="0" fontId="6" fillId="0" borderId="35" xfId="2" applyFont="1" applyBorder="1" applyAlignment="1" applyProtection="1">
      <alignment horizontal="left" vertical="center"/>
    </xf>
    <xf numFmtId="0" fontId="6" fillId="0" borderId="35" xfId="2" applyFont="1" applyBorder="1" applyAlignment="1" applyProtection="1">
      <alignment horizontal="left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left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1" fillId="4" borderId="37" xfId="1" applyNumberFormat="1" applyFont="1" applyFill="1" applyBorder="1" applyAlignment="1">
      <alignment horizontal="center" vertical="center" wrapText="1"/>
    </xf>
    <xf numFmtId="0" fontId="1" fillId="4" borderId="18" xfId="1" applyNumberFormat="1" applyFont="1" applyFill="1" applyBorder="1" applyAlignment="1">
      <alignment horizontal="center" vertical="center" wrapText="1"/>
    </xf>
    <xf numFmtId="0" fontId="1" fillId="4" borderId="38" xfId="1" applyNumberFormat="1" applyFont="1" applyFill="1" applyBorder="1" applyAlignment="1">
      <alignment horizontal="center" vertical="center" wrapText="1"/>
    </xf>
    <xf numFmtId="0" fontId="1" fillId="4" borderId="39" xfId="1" applyNumberFormat="1" applyFont="1" applyFill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left" vertical="center"/>
    </xf>
    <xf numFmtId="0" fontId="1" fillId="4" borderId="26" xfId="1" applyNumberFormat="1" applyFont="1" applyFill="1" applyBorder="1" applyAlignment="1">
      <alignment horizontal="center" vertical="center" wrapText="1"/>
    </xf>
    <xf numFmtId="0" fontId="1" fillId="4" borderId="27" xfId="1" applyNumberFormat="1" applyFont="1" applyFill="1" applyBorder="1" applyAlignment="1">
      <alignment horizontal="center" vertical="center" wrapText="1"/>
    </xf>
    <xf numFmtId="0" fontId="1" fillId="4" borderId="28" xfId="1" applyNumberFormat="1" applyFont="1" applyFill="1" applyBorder="1" applyAlignment="1">
      <alignment horizontal="center" vertical="center" wrapText="1"/>
    </xf>
    <xf numFmtId="0" fontId="1" fillId="4" borderId="29" xfId="1" applyNumberFormat="1" applyFont="1" applyFill="1" applyBorder="1" applyAlignment="1">
      <alignment horizontal="center" vertical="center" wrapText="1"/>
    </xf>
    <xf numFmtId="0" fontId="1" fillId="4" borderId="30" xfId="1" applyNumberFormat="1" applyFont="1" applyFill="1" applyBorder="1" applyAlignment="1">
      <alignment horizontal="center" vertical="center" wrapText="1"/>
    </xf>
    <xf numFmtId="0" fontId="5" fillId="4" borderId="10" xfId="1" applyNumberFormat="1" applyFont="1" applyFill="1" applyBorder="1" applyAlignment="1">
      <alignment horizontal="center" vertical="center" wrapText="1"/>
    </xf>
    <xf numFmtId="0" fontId="5" fillId="4" borderId="11" xfId="1" applyNumberFormat="1" applyFont="1" applyFill="1" applyBorder="1" applyAlignment="1">
      <alignment horizontal="center" vertical="center" wrapText="1"/>
    </xf>
    <xf numFmtId="0" fontId="5" fillId="4" borderId="13" xfId="1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6" fillId="0" borderId="72" xfId="3" applyFont="1" applyBorder="1" applyAlignment="1" applyProtection="1">
      <alignment horizontal="left" vertical="center"/>
    </xf>
    <xf numFmtId="0" fontId="0" fillId="0" borderId="45" xfId="0" applyBorder="1" applyAlignment="1">
      <alignment horizontal="left" vertical="center"/>
    </xf>
    <xf numFmtId="0" fontId="5" fillId="2" borderId="9" xfId="0" applyFont="1" applyFill="1" applyBorder="1" applyAlignment="1" applyProtection="1">
      <alignment horizontal="center" vertical="center" textRotation="90"/>
    </xf>
    <xf numFmtId="0" fontId="5" fillId="2" borderId="14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center" vertical="center" textRotation="90"/>
    </xf>
    <xf numFmtId="0" fontId="0" fillId="3" borderId="15" xfId="0" applyFill="1" applyBorder="1" applyAlignment="1" applyProtection="1"/>
    <xf numFmtId="0" fontId="0" fillId="3" borderId="16" xfId="0" applyFill="1" applyBorder="1" applyAlignment="1" applyProtection="1"/>
    <xf numFmtId="0" fontId="3" fillId="3" borderId="13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/>
    <xf numFmtId="0" fontId="3" fillId="3" borderId="12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/>
    <xf numFmtId="0" fontId="10" fillId="2" borderId="41" xfId="0" applyFont="1" applyFill="1" applyBorder="1" applyAlignment="1" applyProtection="1">
      <alignment horizontal="center" vertical="center" textRotation="90"/>
    </xf>
    <xf numFmtId="0" fontId="10" fillId="2" borderId="52" xfId="0" applyFont="1" applyFill="1" applyBorder="1" applyAlignment="1" applyProtection="1">
      <alignment horizontal="center" vertical="center" textRotation="90"/>
    </xf>
    <xf numFmtId="0" fontId="10" fillId="2" borderId="60" xfId="0" applyFont="1" applyFill="1" applyBorder="1" applyAlignment="1" applyProtection="1">
      <alignment horizontal="center" vertical="center" textRotation="90"/>
    </xf>
    <xf numFmtId="0" fontId="10" fillId="2" borderId="45" xfId="0" applyFont="1" applyFill="1" applyBorder="1" applyAlignment="1" applyProtection="1">
      <alignment horizontal="center" vertical="center" textRotation="90"/>
    </xf>
    <xf numFmtId="0" fontId="10" fillId="2" borderId="72" xfId="0" applyFont="1" applyFill="1" applyBorder="1" applyAlignment="1" applyProtection="1">
      <alignment horizontal="center" vertical="center" textRotation="90"/>
    </xf>
    <xf numFmtId="0" fontId="6" fillId="0" borderId="35" xfId="2" applyFont="1" applyBorder="1" applyAlignment="1" applyProtection="1">
      <alignment horizontal="left" vertical="center"/>
    </xf>
    <xf numFmtId="0" fontId="13" fillId="0" borderId="35" xfId="2" applyBorder="1" applyAlignment="1">
      <alignment horizontal="left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 textRotation="90"/>
    </xf>
    <xf numFmtId="0" fontId="10" fillId="2" borderId="21" xfId="0" applyFont="1" applyFill="1" applyBorder="1" applyAlignment="1" applyProtection="1">
      <alignment horizontal="center" vertical="center" textRotation="90"/>
    </xf>
    <xf numFmtId="0" fontId="10" fillId="2" borderId="9" xfId="0" applyFont="1" applyFill="1" applyBorder="1" applyAlignment="1" applyProtection="1">
      <alignment horizontal="center" vertical="center" textRotation="90"/>
    </xf>
    <xf numFmtId="0" fontId="6" fillId="0" borderId="59" xfId="3" applyFont="1" applyBorder="1" applyAlignment="1" applyProtection="1">
      <alignment horizontal="left" vertical="center"/>
    </xf>
    <xf numFmtId="0" fontId="6" fillId="0" borderId="75" xfId="0" applyFont="1" applyBorder="1" applyAlignment="1" applyProtection="1">
      <alignment horizontal="left" vertical="center"/>
    </xf>
    <xf numFmtId="0" fontId="6" fillId="0" borderId="76" xfId="0" applyFont="1" applyBorder="1" applyAlignment="1" applyProtection="1">
      <alignment horizontal="left" vertical="center"/>
    </xf>
    <xf numFmtId="0" fontId="6" fillId="0" borderId="73" xfId="0" applyFont="1" applyBorder="1" applyAlignment="1" applyProtection="1">
      <alignment horizontal="left" vertical="center"/>
    </xf>
    <xf numFmtId="0" fontId="6" fillId="0" borderId="77" xfId="0" applyFont="1" applyBorder="1" applyAlignment="1" applyProtection="1">
      <alignment horizontal="left" vertical="center"/>
    </xf>
    <xf numFmtId="0" fontId="6" fillId="0" borderId="78" xfId="0" applyFont="1" applyBorder="1" applyAlignment="1" applyProtection="1">
      <alignment horizontal="left" vertical="center"/>
    </xf>
    <xf numFmtId="0" fontId="6" fillId="0" borderId="79" xfId="0" applyFont="1" applyBorder="1" applyAlignment="1" applyProtection="1">
      <alignment horizontal="left" vertical="center"/>
    </xf>
    <xf numFmtId="0" fontId="6" fillId="4" borderId="80" xfId="0" applyFont="1" applyFill="1" applyBorder="1" applyAlignment="1" applyProtection="1">
      <alignment horizontal="left" vertical="center"/>
    </xf>
    <xf numFmtId="0" fontId="6" fillId="0" borderId="80" xfId="0" applyFont="1" applyBorder="1" applyAlignment="1" applyProtection="1">
      <alignment horizontal="left" vertical="center"/>
    </xf>
    <xf numFmtId="0" fontId="6" fillId="0" borderId="80" xfId="0" applyFont="1" applyFill="1" applyBorder="1" applyAlignment="1" applyProtection="1">
      <alignment horizontal="left" vertical="center"/>
    </xf>
    <xf numFmtId="0" fontId="6" fillId="9" borderId="80" xfId="0" applyFont="1" applyFill="1" applyBorder="1" applyAlignment="1" applyProtection="1">
      <alignment horizontal="left" vertical="center"/>
    </xf>
    <xf numFmtId="0" fontId="6" fillId="12" borderId="80" xfId="0" applyFont="1" applyFill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left" vertical="center"/>
    </xf>
    <xf numFmtId="0" fontId="6" fillId="0" borderId="82" xfId="0" applyFont="1" applyBorder="1" applyAlignment="1" applyProtection="1">
      <alignment horizontal="left" vertical="center"/>
    </xf>
    <xf numFmtId="0" fontId="6" fillId="0" borderId="83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6" fillId="0" borderId="84" xfId="0" applyFont="1" applyBorder="1" applyAlignment="1" applyProtection="1">
      <alignment horizontal="left" vertical="center"/>
    </xf>
    <xf numFmtId="0" fontId="6" fillId="4" borderId="59" xfId="0" applyFont="1" applyFill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left" vertical="center"/>
    </xf>
    <xf numFmtId="0" fontId="6" fillId="0" borderId="59" xfId="0" applyFont="1" applyFill="1" applyBorder="1" applyAlignment="1" applyProtection="1">
      <alignment horizontal="left" vertical="center"/>
    </xf>
    <xf numFmtId="0" fontId="6" fillId="12" borderId="59" xfId="0" applyFont="1" applyFill="1" applyBorder="1" applyAlignment="1" applyProtection="1">
      <alignment horizontal="left" vertical="center"/>
    </xf>
    <xf numFmtId="0" fontId="6" fillId="0" borderId="85" xfId="0" applyFont="1" applyBorder="1" applyAlignment="1" applyProtection="1">
      <alignment horizontal="left" vertical="center"/>
    </xf>
    <xf numFmtId="0" fontId="6" fillId="0" borderId="52" xfId="3" applyFont="1" applyBorder="1" applyAlignment="1" applyProtection="1">
      <alignment horizontal="left" vertical="center"/>
    </xf>
    <xf numFmtId="0" fontId="6" fillId="0" borderId="60" xfId="3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0" fontId="6" fillId="0" borderId="75" xfId="3" applyFont="1" applyBorder="1" applyAlignment="1" applyProtection="1">
      <alignment horizontal="left" vertical="center"/>
    </xf>
    <xf numFmtId="0" fontId="0" fillId="0" borderId="44" xfId="0" applyBorder="1" applyAlignment="1">
      <alignment horizontal="left" vertical="center"/>
    </xf>
  </cellXfs>
  <cellStyles count="4">
    <cellStyle name="Normal" xfId="0" builtinId="0"/>
    <cellStyle name="Normal 2" xfId="1" xr:uid="{FBE4F213-0556-46EA-ADCB-9CE07AD489C7}"/>
    <cellStyle name="Normal 3" xfId="3" xr:uid="{258C0C50-ADA1-4149-A66C-F817B380C857}"/>
    <cellStyle name="Normal 4" xfId="2" xr:uid="{A82A2309-C309-4963-9951-3E2A319B571F}"/>
  </cellStyles>
  <dxfs count="375"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B1AE-132B-462E-8D90-6DFD36EC6D5C}">
  <sheetPr>
    <pageSetUpPr fitToPage="1"/>
  </sheetPr>
  <dimension ref="A1:Q66"/>
  <sheetViews>
    <sheetView topLeftCell="A15" zoomScale="60" zoomScaleNormal="60" workbookViewId="0">
      <selection activeCell="I24" sqref="I24:P64"/>
    </sheetView>
  </sheetViews>
  <sheetFormatPr baseColWidth="10" defaultRowHeight="15"/>
  <cols>
    <col min="6" max="6" width="27.42578125" customWidth="1"/>
    <col min="7" max="7" width="31.28515625" customWidth="1"/>
    <col min="8" max="8" width="30" customWidth="1"/>
    <col min="9" max="9" width="19" customWidth="1"/>
    <col min="12" max="12" width="19.140625" customWidth="1"/>
    <col min="15" max="15" width="22" customWidth="1"/>
    <col min="16" max="16" width="88.85546875" customWidth="1"/>
    <col min="17" max="21" width="23.7109375" customWidth="1"/>
  </cols>
  <sheetData>
    <row r="1" spans="1:17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  <c r="Q1" s="5"/>
    </row>
    <row r="2" spans="1:17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  <c r="Q2" s="12"/>
    </row>
    <row r="3" spans="1:17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  <c r="Q3" s="12"/>
    </row>
    <row r="4" spans="1:17">
      <c r="A4" s="13"/>
      <c r="B4" s="18" t="s">
        <v>4</v>
      </c>
      <c r="C4" s="19" t="s">
        <v>5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  <c r="Q4" s="12"/>
    </row>
    <row r="5" spans="1:17">
      <c r="A5" s="13"/>
      <c r="B5" s="18" t="s">
        <v>6</v>
      </c>
      <c r="C5" s="19">
        <v>400</v>
      </c>
      <c r="D5" s="20"/>
      <c r="E5" s="20"/>
      <c r="F5" s="24" t="s">
        <v>7</v>
      </c>
      <c r="G5" s="25"/>
      <c r="H5" s="26"/>
      <c r="I5" s="23"/>
      <c r="J5" s="12"/>
      <c r="K5" s="12"/>
      <c r="L5" s="12"/>
      <c r="M5" s="12"/>
      <c r="N5" s="12"/>
      <c r="O5" s="12"/>
      <c r="P5" s="12"/>
      <c r="Q5" s="12"/>
    </row>
    <row r="6" spans="1:17">
      <c r="A6" s="13"/>
      <c r="B6" s="18" t="s">
        <v>8</v>
      </c>
      <c r="C6" s="19" t="s">
        <v>9</v>
      </c>
      <c r="D6" s="19"/>
      <c r="E6" s="19"/>
      <c r="F6" s="21" t="s">
        <v>10</v>
      </c>
      <c r="G6" s="21" t="s">
        <v>11</v>
      </c>
      <c r="H6" s="22"/>
      <c r="I6" s="23"/>
      <c r="J6" s="12"/>
      <c r="K6" s="12"/>
      <c r="L6" s="12"/>
      <c r="M6" s="12"/>
      <c r="N6" s="12"/>
      <c r="O6" s="12"/>
      <c r="P6" s="12"/>
      <c r="Q6" s="12"/>
    </row>
    <row r="7" spans="1:17">
      <c r="A7" s="13"/>
      <c r="B7" s="18" t="s">
        <v>12</v>
      </c>
      <c r="C7" s="27" t="s">
        <v>13</v>
      </c>
      <c r="D7" s="20"/>
      <c r="E7" s="20"/>
      <c r="F7" s="28" t="s">
        <v>14</v>
      </c>
      <c r="G7" s="21" t="s">
        <v>15</v>
      </c>
      <c r="H7" s="22"/>
      <c r="I7" s="23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  <c r="Q9" s="20"/>
    </row>
    <row r="10" spans="1:17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198" t="s">
        <v>16</v>
      </c>
      <c r="B11" s="187" t="s">
        <v>17</v>
      </c>
      <c r="C11" s="190" t="s">
        <v>18</v>
      </c>
      <c r="D11" s="190" t="s">
        <v>19</v>
      </c>
      <c r="E11" s="190"/>
      <c r="F11" s="205" t="s">
        <v>20</v>
      </c>
      <c r="G11" s="203" t="s">
        <v>21</v>
      </c>
      <c r="H11" s="14"/>
      <c r="I11" s="36"/>
      <c r="J11" s="37"/>
      <c r="K11" s="37"/>
      <c r="L11" s="37"/>
      <c r="M11" s="37"/>
      <c r="N11" s="37"/>
      <c r="O11" s="37"/>
      <c r="P11" s="37"/>
      <c r="Q11" s="37"/>
    </row>
    <row r="12" spans="1:17" ht="15.75" thickBot="1">
      <c r="A12" s="199"/>
      <c r="B12" s="201"/>
      <c r="C12" s="202"/>
      <c r="D12" s="192"/>
      <c r="E12" s="192"/>
      <c r="F12" s="206"/>
      <c r="G12" s="204"/>
      <c r="H12" s="38"/>
      <c r="I12" s="36"/>
      <c r="J12" s="37"/>
      <c r="K12" s="37"/>
      <c r="L12" s="37"/>
      <c r="M12" s="37"/>
      <c r="N12" s="37"/>
      <c r="O12" s="37"/>
      <c r="P12" s="37"/>
      <c r="Q12" s="37"/>
    </row>
    <row r="13" spans="1:17">
      <c r="A13" s="199"/>
      <c r="B13" s="39" t="s">
        <v>22</v>
      </c>
      <c r="C13" s="40" t="s">
        <v>23</v>
      </c>
      <c r="D13" s="41"/>
      <c r="E13" s="41"/>
      <c r="F13" s="42" t="s">
        <v>24</v>
      </c>
      <c r="G13" s="43" t="s">
        <v>25</v>
      </c>
      <c r="H13" s="29"/>
      <c r="I13" s="37"/>
      <c r="J13" s="37"/>
      <c r="K13" s="37"/>
      <c r="L13" s="37"/>
      <c r="M13" s="37"/>
      <c r="N13" s="37"/>
      <c r="O13" s="37"/>
      <c r="P13" s="37"/>
      <c r="Q13" s="37"/>
    </row>
    <row r="14" spans="1:17">
      <c r="A14" s="199"/>
      <c r="B14" s="39"/>
      <c r="C14" s="40"/>
      <c r="D14" s="41"/>
      <c r="E14" s="41"/>
      <c r="F14" s="44"/>
      <c r="G14" s="45"/>
      <c r="H14" s="29"/>
      <c r="I14" s="37"/>
      <c r="J14" s="37"/>
      <c r="K14" s="37"/>
      <c r="L14" s="37"/>
      <c r="M14" s="37"/>
      <c r="N14" s="37"/>
      <c r="O14" s="37"/>
      <c r="P14" s="37"/>
      <c r="Q14" s="37"/>
    </row>
    <row r="15" spans="1:17">
      <c r="A15" s="199"/>
      <c r="B15" s="39" t="s">
        <v>26</v>
      </c>
      <c r="C15" s="40" t="s">
        <v>27</v>
      </c>
      <c r="D15" s="41">
        <v>30</v>
      </c>
      <c r="E15" s="41"/>
      <c r="F15" s="44" t="s">
        <v>28</v>
      </c>
      <c r="G15" s="45" t="s">
        <v>29</v>
      </c>
      <c r="H15" s="29"/>
      <c r="I15" s="37"/>
      <c r="J15" s="37"/>
      <c r="K15" s="37"/>
      <c r="L15" s="37"/>
      <c r="M15" s="37"/>
      <c r="N15" s="37"/>
      <c r="O15" s="37"/>
      <c r="P15" s="37"/>
      <c r="Q15" s="37"/>
    </row>
    <row r="16" spans="1:17">
      <c r="A16" s="199"/>
      <c r="B16" s="39" t="s">
        <v>30</v>
      </c>
      <c r="C16" s="40" t="s">
        <v>27</v>
      </c>
      <c r="D16" s="41">
        <v>30</v>
      </c>
      <c r="E16" s="41"/>
      <c r="F16" s="44" t="s">
        <v>31</v>
      </c>
      <c r="G16" s="45" t="s">
        <v>32</v>
      </c>
      <c r="H16" s="29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5.75" thickBot="1">
      <c r="A17" s="200"/>
      <c r="B17" s="46"/>
      <c r="C17" s="47"/>
      <c r="D17" s="48"/>
      <c r="E17" s="48"/>
      <c r="F17" s="49"/>
      <c r="G17" s="50"/>
      <c r="H17" s="29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5.75" thickBot="1">
      <c r="A18" s="51"/>
      <c r="B18" s="52"/>
      <c r="C18" s="53"/>
      <c r="D18" s="52"/>
      <c r="E18" s="52"/>
      <c r="F18" s="54"/>
      <c r="G18" s="54"/>
      <c r="H18" s="29"/>
      <c r="I18" s="55"/>
      <c r="J18" s="37"/>
      <c r="K18" s="37"/>
      <c r="L18" s="37"/>
      <c r="M18" s="37"/>
      <c r="N18" s="37"/>
      <c r="O18" s="37"/>
      <c r="P18" s="37"/>
      <c r="Q18" s="37"/>
    </row>
    <row r="19" spans="1:17" ht="15.75" thickBot="1">
      <c r="A19" s="56"/>
      <c r="B19" s="57"/>
      <c r="C19" s="58"/>
      <c r="D19" s="57"/>
      <c r="E19" s="57"/>
      <c r="F19" s="59"/>
      <c r="G19" s="59"/>
      <c r="H19" s="59"/>
      <c r="I19" s="60"/>
      <c r="J19" s="184" t="s">
        <v>33</v>
      </c>
      <c r="K19" s="185"/>
      <c r="L19" s="185"/>
      <c r="M19" s="185"/>
      <c r="N19" s="185"/>
      <c r="O19" s="185"/>
      <c r="P19" s="186"/>
      <c r="Q19" s="61"/>
    </row>
    <row r="20" spans="1:17">
      <c r="A20" s="62"/>
      <c r="B20" s="187" t="s">
        <v>17</v>
      </c>
      <c r="C20" s="190" t="s">
        <v>18</v>
      </c>
      <c r="D20" s="190" t="s">
        <v>19</v>
      </c>
      <c r="E20" s="190" t="s">
        <v>34</v>
      </c>
      <c r="F20" s="190" t="s">
        <v>20</v>
      </c>
      <c r="G20" s="190" t="s">
        <v>21</v>
      </c>
      <c r="H20" s="193" t="s">
        <v>35</v>
      </c>
      <c r="I20" s="214" t="s">
        <v>36</v>
      </c>
      <c r="J20" s="179" t="s">
        <v>37</v>
      </c>
      <c r="K20" s="180"/>
      <c r="L20" s="181"/>
      <c r="M20" s="182" t="s">
        <v>38</v>
      </c>
      <c r="N20" s="183"/>
      <c r="O20" s="183"/>
      <c r="P20" s="63"/>
      <c r="Q20" s="169" t="s">
        <v>39</v>
      </c>
    </row>
    <row r="21" spans="1:17">
      <c r="A21" s="62"/>
      <c r="B21" s="188"/>
      <c r="C21" s="191"/>
      <c r="D21" s="191"/>
      <c r="E21" s="191"/>
      <c r="F21" s="191"/>
      <c r="G21" s="191"/>
      <c r="H21" s="194"/>
      <c r="I21" s="215"/>
      <c r="J21" s="64" t="s">
        <v>40</v>
      </c>
      <c r="K21" s="65" t="s">
        <v>41</v>
      </c>
      <c r="L21" s="66" t="s">
        <v>42</v>
      </c>
      <c r="M21" s="64" t="s">
        <v>40</v>
      </c>
      <c r="N21" s="65" t="s">
        <v>41</v>
      </c>
      <c r="O21" s="65" t="s">
        <v>42</v>
      </c>
      <c r="P21" s="172" t="s">
        <v>43</v>
      </c>
      <c r="Q21" s="170"/>
    </row>
    <row r="22" spans="1:17" ht="15.75" thickBot="1">
      <c r="A22" s="62"/>
      <c r="B22" s="189"/>
      <c r="C22" s="192"/>
      <c r="D22" s="192"/>
      <c r="E22" s="192"/>
      <c r="F22" s="192"/>
      <c r="G22" s="192"/>
      <c r="H22" s="195"/>
      <c r="I22" s="216"/>
      <c r="J22" s="174" t="s">
        <v>44</v>
      </c>
      <c r="K22" s="175"/>
      <c r="L22" s="67" t="s">
        <v>45</v>
      </c>
      <c r="M22" s="174" t="s">
        <v>44</v>
      </c>
      <c r="N22" s="175"/>
      <c r="O22" s="68" t="s">
        <v>45</v>
      </c>
      <c r="P22" s="173"/>
      <c r="Q22" s="171"/>
    </row>
    <row r="23" spans="1:17">
      <c r="A23" s="207" t="s">
        <v>46</v>
      </c>
      <c r="B23" s="69" t="s">
        <v>47</v>
      </c>
      <c r="C23" s="69" t="s">
        <v>48</v>
      </c>
      <c r="D23" s="70">
        <f>D24+D29+D35+D39</f>
        <v>30</v>
      </c>
      <c r="E23" s="70">
        <f>E24+E29+E35+E39</f>
        <v>30</v>
      </c>
      <c r="F23" s="69" t="s">
        <v>49</v>
      </c>
      <c r="G23" s="69" t="s">
        <v>50</v>
      </c>
      <c r="H23" s="71"/>
      <c r="I23" s="72" t="s">
        <v>195</v>
      </c>
      <c r="J23" s="73"/>
      <c r="K23" s="74"/>
      <c r="L23" s="75"/>
      <c r="M23" s="76"/>
      <c r="N23" s="74"/>
      <c r="O23" s="74"/>
      <c r="P23" s="71"/>
      <c r="Q23" s="77"/>
    </row>
    <row r="24" spans="1:17">
      <c r="A24" s="208"/>
      <c r="B24" s="78" t="s">
        <v>51</v>
      </c>
      <c r="C24" s="78" t="s">
        <v>52</v>
      </c>
      <c r="D24" s="79">
        <f>D25+D26+D27+D28</f>
        <v>7</v>
      </c>
      <c r="E24" s="79">
        <f>E25+E26+E27+E28</f>
        <v>7</v>
      </c>
      <c r="F24" s="78" t="s">
        <v>53</v>
      </c>
      <c r="G24" s="78" t="s">
        <v>54</v>
      </c>
      <c r="H24" s="80"/>
      <c r="I24" s="82"/>
      <c r="J24" s="83"/>
      <c r="K24" s="84"/>
      <c r="L24" s="85"/>
      <c r="M24" s="86"/>
      <c r="N24" s="84"/>
      <c r="O24" s="84"/>
      <c r="P24" s="87"/>
      <c r="Q24" s="88"/>
    </row>
    <row r="25" spans="1:17">
      <c r="A25" s="208"/>
      <c r="B25" s="78" t="s">
        <v>55</v>
      </c>
      <c r="C25" s="78" t="s">
        <v>56</v>
      </c>
      <c r="D25" s="89">
        <v>2</v>
      </c>
      <c r="E25" s="89">
        <v>2</v>
      </c>
      <c r="F25" s="78" t="s">
        <v>57</v>
      </c>
      <c r="G25" s="78" t="s">
        <v>57</v>
      </c>
      <c r="H25" s="90" t="s">
        <v>58</v>
      </c>
      <c r="I25" s="158" t="s">
        <v>196</v>
      </c>
      <c r="J25" s="92">
        <v>1</v>
      </c>
      <c r="K25" s="93">
        <v>1</v>
      </c>
      <c r="L25" s="78"/>
      <c r="M25" s="94"/>
      <c r="N25" s="93">
        <v>1</v>
      </c>
      <c r="O25" s="93"/>
      <c r="P25" s="80" t="s">
        <v>197</v>
      </c>
      <c r="Q25" s="95"/>
    </row>
    <row r="26" spans="1:17">
      <c r="A26" s="208"/>
      <c r="B26" s="78" t="s">
        <v>59</v>
      </c>
      <c r="C26" s="78" t="s">
        <v>60</v>
      </c>
      <c r="D26" s="89">
        <v>1</v>
      </c>
      <c r="E26" s="89">
        <v>1</v>
      </c>
      <c r="F26" s="78" t="s">
        <v>61</v>
      </c>
      <c r="G26" s="78" t="s">
        <v>61</v>
      </c>
      <c r="H26" s="80"/>
      <c r="I26" s="158" t="s">
        <v>198</v>
      </c>
      <c r="J26" s="92"/>
      <c r="K26" s="93">
        <v>1</v>
      </c>
      <c r="L26" s="78" t="s">
        <v>199</v>
      </c>
      <c r="M26" s="94"/>
      <c r="N26" s="93"/>
      <c r="O26" s="93" t="s">
        <v>200</v>
      </c>
      <c r="P26" s="80" t="s">
        <v>201</v>
      </c>
      <c r="Q26" s="95"/>
    </row>
    <row r="27" spans="1:17">
      <c r="A27" s="208"/>
      <c r="B27" s="78" t="s">
        <v>62</v>
      </c>
      <c r="C27" s="78" t="s">
        <v>60</v>
      </c>
      <c r="D27" s="89">
        <v>1</v>
      </c>
      <c r="E27" s="89">
        <v>1</v>
      </c>
      <c r="F27" s="78" t="s">
        <v>63</v>
      </c>
      <c r="G27" s="78" t="s">
        <v>63</v>
      </c>
      <c r="H27" s="80"/>
      <c r="I27" s="158" t="s">
        <v>202</v>
      </c>
      <c r="J27" s="92">
        <v>2</v>
      </c>
      <c r="K27" s="93"/>
      <c r="L27" s="78"/>
      <c r="M27" s="94">
        <v>1</v>
      </c>
      <c r="N27" s="93"/>
      <c r="O27" s="93"/>
      <c r="P27" s="80" t="s">
        <v>203</v>
      </c>
      <c r="Q27" s="95"/>
    </row>
    <row r="28" spans="1:17">
      <c r="A28" s="208"/>
      <c r="B28" s="78" t="s">
        <v>64</v>
      </c>
      <c r="C28" s="78" t="s">
        <v>56</v>
      </c>
      <c r="D28" s="89">
        <v>3</v>
      </c>
      <c r="E28" s="89">
        <v>3</v>
      </c>
      <c r="F28" s="78" t="s">
        <v>65</v>
      </c>
      <c r="G28" s="78" t="s">
        <v>65</v>
      </c>
      <c r="H28" s="80" t="s">
        <v>66</v>
      </c>
      <c r="I28" s="158" t="s">
        <v>204</v>
      </c>
      <c r="J28" s="92">
        <v>1</v>
      </c>
      <c r="K28" s="93"/>
      <c r="L28" s="78" t="s">
        <v>205</v>
      </c>
      <c r="M28" s="94"/>
      <c r="N28" s="93"/>
      <c r="O28" s="93"/>
      <c r="P28" s="80" t="s">
        <v>251</v>
      </c>
      <c r="Q28" s="95"/>
    </row>
    <row r="29" spans="1:17">
      <c r="A29" s="208"/>
      <c r="B29" s="78" t="s">
        <v>67</v>
      </c>
      <c r="C29" s="78" t="s">
        <v>52</v>
      </c>
      <c r="D29" s="79">
        <f>D30+D31</f>
        <v>6</v>
      </c>
      <c r="E29" s="79">
        <f>E30+E31</f>
        <v>6</v>
      </c>
      <c r="F29" s="78" t="s">
        <v>68</v>
      </c>
      <c r="G29" s="78" t="s">
        <v>69</v>
      </c>
      <c r="H29" s="80"/>
      <c r="I29" s="82"/>
      <c r="J29" s="83"/>
      <c r="K29" s="84"/>
      <c r="L29" s="85"/>
      <c r="M29" s="86"/>
      <c r="N29" s="84"/>
      <c r="O29" s="84"/>
      <c r="P29" s="87"/>
      <c r="Q29" s="88"/>
    </row>
    <row r="30" spans="1:17">
      <c r="A30" s="208"/>
      <c r="B30" s="78" t="s">
        <v>70</v>
      </c>
      <c r="C30" s="78" t="s">
        <v>56</v>
      </c>
      <c r="D30" s="96">
        <v>3</v>
      </c>
      <c r="E30" s="96">
        <v>3</v>
      </c>
      <c r="F30" s="78" t="s">
        <v>71</v>
      </c>
      <c r="G30" s="78" t="s">
        <v>72</v>
      </c>
      <c r="H30" s="97" t="s">
        <v>73</v>
      </c>
      <c r="I30" s="158" t="s">
        <v>207</v>
      </c>
      <c r="J30" s="160">
        <v>2</v>
      </c>
      <c r="K30" s="161"/>
      <c r="L30" s="162" t="s">
        <v>253</v>
      </c>
      <c r="M30" s="163"/>
      <c r="N30" s="164"/>
      <c r="O30" s="162"/>
      <c r="P30" s="168" t="s">
        <v>254</v>
      </c>
      <c r="Q30" s="95"/>
    </row>
    <row r="31" spans="1:17">
      <c r="A31" s="208"/>
      <c r="B31" s="98" t="s">
        <v>74</v>
      </c>
      <c r="C31" s="99" t="s">
        <v>75</v>
      </c>
      <c r="D31" s="96">
        <f>D32</f>
        <v>3</v>
      </c>
      <c r="E31" s="96">
        <f>E32</f>
        <v>3</v>
      </c>
      <c r="F31" s="100" t="s">
        <v>76</v>
      </c>
      <c r="G31" s="100" t="s">
        <v>76</v>
      </c>
      <c r="H31" s="101"/>
      <c r="I31" s="102"/>
      <c r="J31" s="103"/>
      <c r="K31" s="104"/>
      <c r="L31" s="167" t="s">
        <v>256</v>
      </c>
      <c r="M31" s="165">
        <v>1</v>
      </c>
      <c r="N31" s="166"/>
      <c r="O31" s="166"/>
      <c r="P31" s="176" t="s">
        <v>255</v>
      </c>
      <c r="Q31" s="107"/>
    </row>
    <row r="32" spans="1:17">
      <c r="A32" s="208"/>
      <c r="B32" s="92" t="s">
        <v>77</v>
      </c>
      <c r="C32" s="78" t="s">
        <v>56</v>
      </c>
      <c r="D32" s="108">
        <v>3</v>
      </c>
      <c r="E32" s="108">
        <v>3</v>
      </c>
      <c r="F32" s="78" t="s">
        <v>78</v>
      </c>
      <c r="G32" s="78" t="s">
        <v>79</v>
      </c>
      <c r="H32" s="90" t="s">
        <v>80</v>
      </c>
      <c r="I32" s="212" t="s">
        <v>208</v>
      </c>
      <c r="J32" s="92"/>
      <c r="K32" s="93"/>
      <c r="L32" s="78"/>
      <c r="M32" s="94"/>
      <c r="N32" s="93"/>
      <c r="O32" s="93"/>
      <c r="P32" s="177"/>
      <c r="Q32" s="95"/>
    </row>
    <row r="33" spans="1:17">
      <c r="A33" s="208"/>
      <c r="B33" s="92" t="s">
        <v>81</v>
      </c>
      <c r="C33" s="78" t="s">
        <v>82</v>
      </c>
      <c r="D33" s="108" t="s">
        <v>83</v>
      </c>
      <c r="E33" s="108" t="s">
        <v>83</v>
      </c>
      <c r="F33" s="78" t="s">
        <v>84</v>
      </c>
      <c r="G33" s="78" t="s">
        <v>85</v>
      </c>
      <c r="H33" s="90" t="s">
        <v>86</v>
      </c>
      <c r="I33" s="213"/>
      <c r="J33" s="92"/>
      <c r="K33" s="93"/>
      <c r="L33" s="78"/>
      <c r="M33" s="94"/>
      <c r="N33" s="93"/>
      <c r="O33" s="93"/>
      <c r="P33" s="178"/>
      <c r="Q33" s="95"/>
    </row>
    <row r="34" spans="1:17">
      <c r="A34" s="208"/>
      <c r="B34" s="109" t="s">
        <v>87</v>
      </c>
      <c r="C34" s="78" t="s">
        <v>60</v>
      </c>
      <c r="D34" s="96">
        <v>3</v>
      </c>
      <c r="E34" s="96">
        <v>3</v>
      </c>
      <c r="F34" s="78" t="s">
        <v>88</v>
      </c>
      <c r="G34" s="78" t="s">
        <v>88</v>
      </c>
      <c r="H34" s="80" t="s">
        <v>89</v>
      </c>
      <c r="I34" s="158" t="s">
        <v>209</v>
      </c>
      <c r="J34" s="92"/>
      <c r="K34" s="93"/>
      <c r="L34" s="78"/>
      <c r="M34" s="94">
        <v>2</v>
      </c>
      <c r="N34" s="93"/>
      <c r="O34" s="93"/>
      <c r="P34" s="80" t="s">
        <v>257</v>
      </c>
      <c r="Q34" s="95"/>
    </row>
    <row r="35" spans="1:17">
      <c r="A35" s="208"/>
      <c r="B35" s="78" t="s">
        <v>90</v>
      </c>
      <c r="C35" s="78" t="s">
        <v>52</v>
      </c>
      <c r="D35" s="79">
        <f>D36+D37+D38</f>
        <v>9</v>
      </c>
      <c r="E35" s="79">
        <f>E36+E37+E38</f>
        <v>9</v>
      </c>
      <c r="F35" s="78" t="s">
        <v>91</v>
      </c>
      <c r="G35" s="78" t="s">
        <v>92</v>
      </c>
      <c r="H35" s="80"/>
      <c r="I35" s="82"/>
      <c r="J35" s="83"/>
      <c r="K35" s="84"/>
      <c r="L35" s="85"/>
      <c r="M35" s="86"/>
      <c r="N35" s="84"/>
      <c r="O35" s="84"/>
      <c r="P35" s="87"/>
      <c r="Q35" s="88"/>
    </row>
    <row r="36" spans="1:17">
      <c r="A36" s="208"/>
      <c r="B36" s="78" t="s">
        <v>93</v>
      </c>
      <c r="C36" s="78" t="s">
        <v>60</v>
      </c>
      <c r="D36" s="89">
        <v>3</v>
      </c>
      <c r="E36" s="89">
        <v>3</v>
      </c>
      <c r="F36" s="78" t="s">
        <v>94</v>
      </c>
      <c r="G36" s="78" t="s">
        <v>95</v>
      </c>
      <c r="H36" s="80"/>
      <c r="I36" s="158" t="s">
        <v>210</v>
      </c>
      <c r="J36" s="92"/>
      <c r="K36" s="93">
        <v>2</v>
      </c>
      <c r="L36" s="78"/>
      <c r="M36" s="94">
        <v>1</v>
      </c>
      <c r="N36" s="93"/>
      <c r="O36" s="93"/>
      <c r="P36" s="80" t="s">
        <v>211</v>
      </c>
      <c r="Q36" s="95"/>
    </row>
    <row r="37" spans="1:17">
      <c r="A37" s="208"/>
      <c r="B37" s="78" t="s">
        <v>96</v>
      </c>
      <c r="C37" s="78" t="s">
        <v>60</v>
      </c>
      <c r="D37" s="89">
        <v>3</v>
      </c>
      <c r="E37" s="89">
        <v>3</v>
      </c>
      <c r="F37" s="78" t="s">
        <v>97</v>
      </c>
      <c r="G37" s="78" t="s">
        <v>98</v>
      </c>
      <c r="H37" s="80"/>
      <c r="I37" s="158" t="s">
        <v>212</v>
      </c>
      <c r="J37" s="92"/>
      <c r="K37" s="93">
        <v>2</v>
      </c>
      <c r="L37" s="78" t="s">
        <v>213</v>
      </c>
      <c r="M37" s="94">
        <v>1</v>
      </c>
      <c r="N37" s="93"/>
      <c r="O37" s="93"/>
      <c r="P37" s="80" t="s">
        <v>214</v>
      </c>
      <c r="Q37" s="95"/>
    </row>
    <row r="38" spans="1:17">
      <c r="A38" s="208"/>
      <c r="B38" s="78" t="s">
        <v>99</v>
      </c>
      <c r="C38" s="78" t="s">
        <v>60</v>
      </c>
      <c r="D38" s="89">
        <v>3</v>
      </c>
      <c r="E38" s="89">
        <v>3</v>
      </c>
      <c r="F38" s="78" t="s">
        <v>100</v>
      </c>
      <c r="G38" s="78" t="s">
        <v>100</v>
      </c>
      <c r="H38" s="80"/>
      <c r="I38" s="158" t="s">
        <v>215</v>
      </c>
      <c r="J38" s="92"/>
      <c r="K38" s="93"/>
      <c r="L38" s="78" t="s">
        <v>216</v>
      </c>
      <c r="M38" s="94">
        <v>1</v>
      </c>
      <c r="N38" s="93"/>
      <c r="O38" s="93"/>
      <c r="P38" s="80" t="s">
        <v>217</v>
      </c>
      <c r="Q38" s="95"/>
    </row>
    <row r="39" spans="1:17">
      <c r="A39" s="208"/>
      <c r="B39" s="78" t="s">
        <v>101</v>
      </c>
      <c r="C39" s="78" t="s">
        <v>52</v>
      </c>
      <c r="D39" s="79">
        <f>D40+D41</f>
        <v>8</v>
      </c>
      <c r="E39" s="79">
        <f>E40+E41</f>
        <v>8</v>
      </c>
      <c r="F39" s="78" t="s">
        <v>102</v>
      </c>
      <c r="G39" s="78" t="s">
        <v>103</v>
      </c>
      <c r="H39" s="80"/>
      <c r="I39" s="82"/>
      <c r="J39" s="83"/>
      <c r="K39" s="84"/>
      <c r="L39" s="85"/>
      <c r="M39" s="86"/>
      <c r="N39" s="84"/>
      <c r="O39" s="84"/>
      <c r="P39" s="87"/>
      <c r="Q39" s="88"/>
    </row>
    <row r="40" spans="1:17">
      <c r="A40" s="208"/>
      <c r="B40" s="78" t="s">
        <v>104</v>
      </c>
      <c r="C40" s="78" t="s">
        <v>56</v>
      </c>
      <c r="D40" s="89">
        <v>1</v>
      </c>
      <c r="E40" s="89">
        <v>1</v>
      </c>
      <c r="F40" s="78" t="s">
        <v>105</v>
      </c>
      <c r="G40" s="78" t="s">
        <v>106</v>
      </c>
      <c r="H40" s="80" t="s">
        <v>107</v>
      </c>
      <c r="I40" s="158" t="s">
        <v>210</v>
      </c>
      <c r="J40" s="92">
        <v>2</v>
      </c>
      <c r="K40" s="93"/>
      <c r="L40" s="78"/>
      <c r="M40" s="94"/>
      <c r="N40" s="93"/>
      <c r="O40" s="93"/>
      <c r="P40" s="80" t="s">
        <v>218</v>
      </c>
      <c r="Q40" s="95"/>
    </row>
    <row r="41" spans="1:17">
      <c r="A41" s="208"/>
      <c r="B41" s="78" t="s">
        <v>108</v>
      </c>
      <c r="C41" s="78" t="s">
        <v>60</v>
      </c>
      <c r="D41" s="89">
        <v>7</v>
      </c>
      <c r="E41" s="89">
        <v>7</v>
      </c>
      <c r="F41" s="78" t="s">
        <v>109</v>
      </c>
      <c r="G41" s="78" t="s">
        <v>109</v>
      </c>
      <c r="H41" s="80"/>
      <c r="I41" s="158" t="s">
        <v>215</v>
      </c>
      <c r="J41" s="92"/>
      <c r="K41" s="93"/>
      <c r="L41" s="78" t="s">
        <v>219</v>
      </c>
      <c r="M41" s="94"/>
      <c r="N41" s="93"/>
      <c r="O41" s="93"/>
      <c r="P41" s="80" t="s">
        <v>220</v>
      </c>
      <c r="Q41" s="95"/>
    </row>
    <row r="42" spans="1:17" ht="15.75" thickBot="1">
      <c r="A42" s="209"/>
      <c r="B42" s="110"/>
      <c r="C42" s="111"/>
      <c r="D42" s="112"/>
      <c r="E42" s="112"/>
      <c r="F42" s="111"/>
      <c r="G42" s="111"/>
      <c r="H42" s="113"/>
      <c r="I42" s="114"/>
      <c r="J42" s="110"/>
      <c r="K42" s="115"/>
      <c r="L42" s="111"/>
      <c r="M42" s="116"/>
      <c r="N42" s="115"/>
      <c r="O42" s="115"/>
      <c r="P42" s="113"/>
      <c r="Q42" s="117"/>
    </row>
    <row r="43" spans="1:17">
      <c r="A43" s="210" t="s">
        <v>110</v>
      </c>
      <c r="B43" s="69" t="s">
        <v>111</v>
      </c>
      <c r="C43" s="69" t="s">
        <v>48</v>
      </c>
      <c r="D43" s="70">
        <f>D44+D53+D57+D60</f>
        <v>30</v>
      </c>
      <c r="E43" s="70">
        <f>E44+E53+E57+E60</f>
        <v>30</v>
      </c>
      <c r="F43" s="69" t="s">
        <v>112</v>
      </c>
      <c r="G43" s="69" t="s">
        <v>113</v>
      </c>
      <c r="H43" s="69"/>
      <c r="I43" s="77"/>
      <c r="J43" s="238"/>
      <c r="K43" s="119"/>
      <c r="L43" s="69"/>
      <c r="M43" s="76"/>
      <c r="N43" s="74"/>
      <c r="O43" s="226"/>
      <c r="P43" s="71"/>
      <c r="Q43" s="118"/>
    </row>
    <row r="44" spans="1:17">
      <c r="A44" s="208"/>
      <c r="B44" s="78" t="s">
        <v>114</v>
      </c>
      <c r="C44" s="78" t="s">
        <v>52</v>
      </c>
      <c r="D44" s="81">
        <f>D45+D46+D47</f>
        <v>8</v>
      </c>
      <c r="E44" s="81">
        <f>E45+E46+E47</f>
        <v>8</v>
      </c>
      <c r="F44" s="78" t="s">
        <v>115</v>
      </c>
      <c r="G44" s="78" t="s">
        <v>116</v>
      </c>
      <c r="H44" s="78"/>
      <c r="I44" s="88"/>
      <c r="J44" s="239"/>
      <c r="K44" s="84"/>
      <c r="L44" s="85"/>
      <c r="M44" s="86"/>
      <c r="N44" s="84"/>
      <c r="O44" s="227"/>
      <c r="P44" s="87"/>
      <c r="Q44" s="82"/>
    </row>
    <row r="45" spans="1:17">
      <c r="A45" s="208"/>
      <c r="B45" s="78" t="s">
        <v>117</v>
      </c>
      <c r="C45" s="78" t="s">
        <v>60</v>
      </c>
      <c r="D45" s="89">
        <v>2</v>
      </c>
      <c r="E45" s="89">
        <v>2</v>
      </c>
      <c r="F45" s="78" t="s">
        <v>118</v>
      </c>
      <c r="G45" s="78" t="s">
        <v>119</v>
      </c>
      <c r="H45" s="78"/>
      <c r="I45" s="244" t="s">
        <v>221</v>
      </c>
      <c r="J45" s="240"/>
      <c r="K45" s="93"/>
      <c r="L45" s="78"/>
      <c r="M45" s="94">
        <v>2</v>
      </c>
      <c r="N45" s="93"/>
      <c r="O45" s="228"/>
      <c r="P45" s="80" t="s">
        <v>222</v>
      </c>
      <c r="Q45" s="91"/>
    </row>
    <row r="46" spans="1:17">
      <c r="A46" s="208"/>
      <c r="B46" s="78" t="s">
        <v>120</v>
      </c>
      <c r="C46" s="78" t="s">
        <v>60</v>
      </c>
      <c r="D46" s="89">
        <v>3</v>
      </c>
      <c r="E46" s="89">
        <v>3</v>
      </c>
      <c r="F46" s="78" t="s">
        <v>121</v>
      </c>
      <c r="G46" s="78" t="s">
        <v>122</v>
      </c>
      <c r="H46" s="78"/>
      <c r="I46" s="244" t="s">
        <v>223</v>
      </c>
      <c r="J46" s="241">
        <v>3</v>
      </c>
      <c r="K46" s="136"/>
      <c r="L46" s="109"/>
      <c r="M46" s="137"/>
      <c r="N46" s="136"/>
      <c r="O46" s="229"/>
      <c r="P46" s="138" t="s">
        <v>252</v>
      </c>
      <c r="Q46" s="91"/>
    </row>
    <row r="47" spans="1:17">
      <c r="A47" s="208"/>
      <c r="B47" s="99" t="s">
        <v>123</v>
      </c>
      <c r="C47" s="99" t="s">
        <v>75</v>
      </c>
      <c r="D47" s="89">
        <f>D52</f>
        <v>3</v>
      </c>
      <c r="E47" s="89">
        <f>D48</f>
        <v>3</v>
      </c>
      <c r="F47" s="100" t="s">
        <v>124</v>
      </c>
      <c r="G47" s="100" t="s">
        <v>125</v>
      </c>
      <c r="H47" s="99"/>
      <c r="I47" s="107"/>
      <c r="J47" s="98"/>
      <c r="K47" s="104"/>
      <c r="L47" s="99"/>
      <c r="M47" s="105"/>
      <c r="N47" s="104"/>
      <c r="O47" s="230"/>
      <c r="P47" s="106"/>
      <c r="Q47" s="102"/>
    </row>
    <row r="48" spans="1:17">
      <c r="A48" s="208"/>
      <c r="B48" s="78" t="s">
        <v>126</v>
      </c>
      <c r="C48" s="78" t="s">
        <v>56</v>
      </c>
      <c r="D48" s="120">
        <v>3</v>
      </c>
      <c r="E48" s="120">
        <v>3</v>
      </c>
      <c r="F48" s="78" t="s">
        <v>127</v>
      </c>
      <c r="G48" s="78" t="s">
        <v>127</v>
      </c>
      <c r="H48" s="78" t="s">
        <v>128</v>
      </c>
      <c r="I48" s="244" t="s">
        <v>224</v>
      </c>
      <c r="J48" s="240"/>
      <c r="K48" s="93"/>
      <c r="L48" s="78" t="s">
        <v>225</v>
      </c>
      <c r="M48" s="94">
        <v>1</v>
      </c>
      <c r="N48" s="93"/>
      <c r="O48" s="228"/>
      <c r="P48" s="80" t="s">
        <v>226</v>
      </c>
      <c r="Q48" s="91"/>
    </row>
    <row r="49" spans="1:17">
      <c r="A49" s="208"/>
      <c r="B49" s="121" t="s">
        <v>129</v>
      </c>
      <c r="C49" s="121" t="s">
        <v>130</v>
      </c>
      <c r="D49" s="122">
        <v>3</v>
      </c>
      <c r="E49" s="123">
        <v>3</v>
      </c>
      <c r="F49" s="121" t="s">
        <v>131</v>
      </c>
      <c r="G49" s="121" t="s">
        <v>132</v>
      </c>
      <c r="H49" s="121"/>
      <c r="I49" s="129"/>
      <c r="J49" s="242"/>
      <c r="K49" s="127"/>
      <c r="L49" s="121"/>
      <c r="M49" s="128"/>
      <c r="N49" s="127"/>
      <c r="O49" s="231"/>
      <c r="P49" s="124"/>
      <c r="Q49" s="125"/>
    </row>
    <row r="50" spans="1:17">
      <c r="A50" s="208"/>
      <c r="B50" s="78" t="s">
        <v>133</v>
      </c>
      <c r="C50" s="78" t="s">
        <v>56</v>
      </c>
      <c r="D50" s="108">
        <v>3</v>
      </c>
      <c r="E50" s="130">
        <v>3</v>
      </c>
      <c r="F50" s="78" t="s">
        <v>131</v>
      </c>
      <c r="G50" s="78" t="s">
        <v>132</v>
      </c>
      <c r="H50" s="78" t="s">
        <v>134</v>
      </c>
      <c r="I50" s="196" t="s">
        <v>204</v>
      </c>
      <c r="J50" s="240">
        <v>1</v>
      </c>
      <c r="K50" s="93"/>
      <c r="L50" s="78" t="s">
        <v>227</v>
      </c>
      <c r="M50" s="94"/>
      <c r="N50" s="93"/>
      <c r="O50" s="228"/>
      <c r="P50" s="80" t="s">
        <v>228</v>
      </c>
      <c r="Q50" s="91"/>
    </row>
    <row r="51" spans="1:17">
      <c r="A51" s="208"/>
      <c r="B51" s="78" t="s">
        <v>135</v>
      </c>
      <c r="C51" s="78" t="s">
        <v>82</v>
      </c>
      <c r="D51" s="131" t="s">
        <v>83</v>
      </c>
      <c r="E51" s="132" t="s">
        <v>83</v>
      </c>
      <c r="F51" s="78" t="s">
        <v>131</v>
      </c>
      <c r="G51" s="78" t="s">
        <v>132</v>
      </c>
      <c r="H51" s="78"/>
      <c r="I51" s="197"/>
      <c r="J51" s="240"/>
      <c r="K51" s="93"/>
      <c r="L51" s="78"/>
      <c r="M51" s="94"/>
      <c r="N51" s="93"/>
      <c r="O51" s="228"/>
      <c r="P51" s="80"/>
      <c r="Q51" s="91"/>
    </row>
    <row r="52" spans="1:17">
      <c r="A52" s="208"/>
      <c r="B52" s="78" t="s">
        <v>136</v>
      </c>
      <c r="C52" s="78" t="s">
        <v>56</v>
      </c>
      <c r="D52" s="120">
        <v>3</v>
      </c>
      <c r="E52" s="120">
        <v>3</v>
      </c>
      <c r="F52" s="78" t="s">
        <v>137</v>
      </c>
      <c r="G52" s="78" t="s">
        <v>137</v>
      </c>
      <c r="H52" s="35" t="s">
        <v>138</v>
      </c>
      <c r="I52" s="244" t="s">
        <v>207</v>
      </c>
      <c r="J52" s="240">
        <v>2</v>
      </c>
      <c r="K52" s="93"/>
      <c r="L52" s="78"/>
      <c r="M52" s="94"/>
      <c r="N52" s="93"/>
      <c r="O52" s="228" t="s">
        <v>199</v>
      </c>
      <c r="P52" s="80" t="s">
        <v>229</v>
      </c>
      <c r="Q52" s="91"/>
    </row>
    <row r="53" spans="1:17">
      <c r="A53" s="208"/>
      <c r="B53" s="78" t="s">
        <v>139</v>
      </c>
      <c r="C53" s="78" t="s">
        <v>52</v>
      </c>
      <c r="D53" s="79">
        <f>D54+D55+D56</f>
        <v>7</v>
      </c>
      <c r="E53" s="79">
        <f>E54+E55+E56</f>
        <v>7</v>
      </c>
      <c r="F53" s="78" t="s">
        <v>140</v>
      </c>
      <c r="G53" s="78" t="s">
        <v>141</v>
      </c>
      <c r="H53" s="78"/>
      <c r="I53" s="88"/>
      <c r="J53" s="239"/>
      <c r="K53" s="84"/>
      <c r="L53" s="85"/>
      <c r="M53" s="86"/>
      <c r="N53" s="84"/>
      <c r="O53" s="227"/>
      <c r="P53" s="87"/>
      <c r="Q53" s="82"/>
    </row>
    <row r="54" spans="1:17">
      <c r="A54" s="208"/>
      <c r="B54" s="78" t="s">
        <v>142</v>
      </c>
      <c r="C54" s="78" t="s">
        <v>60</v>
      </c>
      <c r="D54" s="89">
        <v>2</v>
      </c>
      <c r="E54" s="89">
        <v>2</v>
      </c>
      <c r="F54" s="78" t="s">
        <v>143</v>
      </c>
      <c r="G54" s="78" t="s">
        <v>144</v>
      </c>
      <c r="H54" s="78"/>
      <c r="I54" s="244" t="s">
        <v>230</v>
      </c>
      <c r="J54" s="240">
        <v>2</v>
      </c>
      <c r="K54" s="93">
        <v>1</v>
      </c>
      <c r="L54" s="78" t="s">
        <v>231</v>
      </c>
      <c r="M54" s="94"/>
      <c r="N54" s="93"/>
      <c r="O54" s="228"/>
      <c r="P54" s="80" t="s">
        <v>232</v>
      </c>
      <c r="Q54" s="91"/>
    </row>
    <row r="55" spans="1:17">
      <c r="A55" s="208"/>
      <c r="B55" s="78" t="s">
        <v>145</v>
      </c>
      <c r="C55" s="78" t="s">
        <v>60</v>
      </c>
      <c r="D55" s="89">
        <v>3</v>
      </c>
      <c r="E55" s="89">
        <v>3</v>
      </c>
      <c r="F55" s="78" t="s">
        <v>146</v>
      </c>
      <c r="G55" s="78" t="s">
        <v>147</v>
      </c>
      <c r="H55" s="78"/>
      <c r="I55" s="244" t="s">
        <v>215</v>
      </c>
      <c r="J55" s="240"/>
      <c r="K55" s="93">
        <v>1</v>
      </c>
      <c r="L55" s="78" t="s">
        <v>233</v>
      </c>
      <c r="M55" s="94">
        <v>1</v>
      </c>
      <c r="N55" s="93"/>
      <c r="O55" s="228"/>
      <c r="P55" s="80" t="s">
        <v>234</v>
      </c>
      <c r="Q55" s="91"/>
    </row>
    <row r="56" spans="1:17">
      <c r="A56" s="208"/>
      <c r="B56" s="78" t="s">
        <v>148</v>
      </c>
      <c r="C56" s="78" t="s">
        <v>60</v>
      </c>
      <c r="D56" s="89">
        <v>2</v>
      </c>
      <c r="E56" s="89">
        <v>2</v>
      </c>
      <c r="F56" s="78" t="s">
        <v>149</v>
      </c>
      <c r="G56" s="78" t="s">
        <v>150</v>
      </c>
      <c r="H56" s="78"/>
      <c r="I56" s="244" t="s">
        <v>235</v>
      </c>
      <c r="J56" s="240">
        <v>1</v>
      </c>
      <c r="K56" s="93"/>
      <c r="L56" s="78" t="s">
        <v>236</v>
      </c>
      <c r="M56" s="94"/>
      <c r="N56" s="93"/>
      <c r="O56" s="228"/>
      <c r="P56" s="80" t="s">
        <v>237</v>
      </c>
      <c r="Q56" s="91"/>
    </row>
    <row r="57" spans="1:17">
      <c r="A57" s="208"/>
      <c r="B57" s="78" t="s">
        <v>151</v>
      </c>
      <c r="C57" s="78" t="s">
        <v>52</v>
      </c>
      <c r="D57" s="79">
        <f>D58+D59</f>
        <v>4</v>
      </c>
      <c r="E57" s="79">
        <f>E58+E59</f>
        <v>4</v>
      </c>
      <c r="F57" s="78" t="s">
        <v>152</v>
      </c>
      <c r="G57" s="78" t="s">
        <v>153</v>
      </c>
      <c r="H57" s="78"/>
      <c r="I57" s="88"/>
      <c r="J57" s="239"/>
      <c r="K57" s="84"/>
      <c r="L57" s="85"/>
      <c r="M57" s="86"/>
      <c r="N57" s="84"/>
      <c r="O57" s="227"/>
      <c r="P57" s="87"/>
      <c r="Q57" s="82"/>
    </row>
    <row r="58" spans="1:17">
      <c r="A58" s="208"/>
      <c r="B58" s="78" t="s">
        <v>154</v>
      </c>
      <c r="C58" s="78" t="s">
        <v>56</v>
      </c>
      <c r="D58" s="89">
        <v>2</v>
      </c>
      <c r="E58" s="89">
        <v>2</v>
      </c>
      <c r="F58" s="78" t="s">
        <v>155</v>
      </c>
      <c r="G58" s="78" t="s">
        <v>156</v>
      </c>
      <c r="H58" s="78" t="s">
        <v>157</v>
      </c>
      <c r="I58" s="244" t="s">
        <v>210</v>
      </c>
      <c r="J58" s="240">
        <v>1</v>
      </c>
      <c r="K58" s="93">
        <v>1</v>
      </c>
      <c r="L58" s="78" t="s">
        <v>213</v>
      </c>
      <c r="M58" s="94"/>
      <c r="N58" s="93"/>
      <c r="O58" s="228"/>
      <c r="P58" s="80" t="s">
        <v>238</v>
      </c>
      <c r="Q58" s="91"/>
    </row>
    <row r="59" spans="1:17">
      <c r="A59" s="208"/>
      <c r="B59" s="78" t="s">
        <v>158</v>
      </c>
      <c r="C59" s="78" t="s">
        <v>60</v>
      </c>
      <c r="D59" s="89">
        <v>2</v>
      </c>
      <c r="E59" s="89">
        <v>2</v>
      </c>
      <c r="F59" s="78" t="s">
        <v>159</v>
      </c>
      <c r="G59" s="78" t="s">
        <v>160</v>
      </c>
      <c r="H59" s="78"/>
      <c r="I59" s="244" t="s">
        <v>235</v>
      </c>
      <c r="J59" s="240"/>
      <c r="K59" s="93"/>
      <c r="L59" s="78" t="s">
        <v>239</v>
      </c>
      <c r="M59" s="94"/>
      <c r="N59" s="93"/>
      <c r="O59" s="228"/>
      <c r="P59" s="80" t="s">
        <v>240</v>
      </c>
      <c r="Q59" s="91"/>
    </row>
    <row r="60" spans="1:17">
      <c r="A60" s="211"/>
      <c r="B60" s="78" t="s">
        <v>161</v>
      </c>
      <c r="C60" s="78" t="s">
        <v>52</v>
      </c>
      <c r="D60" s="79">
        <f>D61+D62+D63</f>
        <v>11</v>
      </c>
      <c r="E60" s="79">
        <f>E61+E62+E63</f>
        <v>11</v>
      </c>
      <c r="F60" s="78" t="s">
        <v>162</v>
      </c>
      <c r="G60" s="78" t="s">
        <v>163</v>
      </c>
      <c r="H60" s="78"/>
      <c r="I60" s="88"/>
      <c r="J60" s="239"/>
      <c r="K60" s="84"/>
      <c r="L60" s="85"/>
      <c r="M60" s="86"/>
      <c r="N60" s="84"/>
      <c r="O60" s="227"/>
      <c r="P60" s="87"/>
      <c r="Q60" s="82"/>
    </row>
    <row r="61" spans="1:17">
      <c r="A61" s="211"/>
      <c r="B61" s="78" t="s">
        <v>164</v>
      </c>
      <c r="C61" s="78" t="s">
        <v>60</v>
      </c>
      <c r="D61" s="89">
        <v>1</v>
      </c>
      <c r="E61" s="89">
        <v>1</v>
      </c>
      <c r="F61" s="78" t="s">
        <v>165</v>
      </c>
      <c r="G61" s="78" t="s">
        <v>166</v>
      </c>
      <c r="H61" s="78"/>
      <c r="I61" s="244" t="s">
        <v>241</v>
      </c>
      <c r="J61" s="240">
        <v>1</v>
      </c>
      <c r="K61" s="93">
        <v>1</v>
      </c>
      <c r="L61" s="78"/>
      <c r="M61" s="94"/>
      <c r="N61" s="93"/>
      <c r="O61" s="228"/>
      <c r="P61" s="80" t="s">
        <v>242</v>
      </c>
      <c r="Q61" s="91"/>
    </row>
    <row r="62" spans="1:17">
      <c r="A62" s="211"/>
      <c r="B62" s="78" t="s">
        <v>167</v>
      </c>
      <c r="C62" s="78" t="s">
        <v>56</v>
      </c>
      <c r="D62" s="89">
        <v>2</v>
      </c>
      <c r="E62" s="89">
        <v>2</v>
      </c>
      <c r="F62" s="78" t="s">
        <v>168</v>
      </c>
      <c r="G62" s="78" t="s">
        <v>168</v>
      </c>
      <c r="H62" s="78" t="s">
        <v>107</v>
      </c>
      <c r="I62" s="244" t="s">
        <v>210</v>
      </c>
      <c r="J62" s="243"/>
      <c r="K62" s="222"/>
      <c r="L62" s="223" t="s">
        <v>243</v>
      </c>
      <c r="M62" s="224"/>
      <c r="N62" s="222"/>
      <c r="O62" s="232"/>
      <c r="P62" s="225" t="s">
        <v>244</v>
      </c>
      <c r="Q62" s="91"/>
    </row>
    <row r="63" spans="1:17">
      <c r="A63" s="211"/>
      <c r="B63" s="78" t="s">
        <v>169</v>
      </c>
      <c r="C63" s="78" t="s">
        <v>56</v>
      </c>
      <c r="D63" s="89">
        <v>8</v>
      </c>
      <c r="E63" s="89">
        <v>8</v>
      </c>
      <c r="F63" s="78" t="s">
        <v>170</v>
      </c>
      <c r="G63" s="78" t="s">
        <v>171</v>
      </c>
      <c r="H63" s="237" t="s">
        <v>172</v>
      </c>
      <c r="I63" s="244" t="s">
        <v>210</v>
      </c>
      <c r="J63" s="21"/>
      <c r="K63" s="133"/>
      <c r="L63" s="154"/>
      <c r="M63" s="235"/>
      <c r="N63" s="234"/>
      <c r="O63" s="236" t="s">
        <v>245</v>
      </c>
      <c r="P63" s="22" t="s">
        <v>246</v>
      </c>
      <c r="Q63" s="91"/>
    </row>
    <row r="64" spans="1:17" ht="15.75" thickBot="1">
      <c r="A64" s="209"/>
      <c r="B64" s="110"/>
      <c r="C64" s="111"/>
      <c r="D64" s="112"/>
      <c r="E64" s="112"/>
      <c r="F64" s="111"/>
      <c r="G64" s="111"/>
      <c r="H64" s="111"/>
      <c r="I64" s="245"/>
      <c r="J64" s="246"/>
      <c r="K64" s="151"/>
      <c r="L64" s="47"/>
      <c r="M64" s="152"/>
      <c r="N64" s="151"/>
      <c r="O64" s="233"/>
      <c r="P64" s="149"/>
      <c r="Q64" s="114"/>
    </row>
    <row r="66" spans="3:3">
      <c r="C66" s="157" t="s">
        <v>194</v>
      </c>
    </row>
  </sheetData>
  <protectedRanges>
    <protectedRange sqref="I23:P29 I32:P64 I30 I31:K31" name="Plage1_1"/>
    <protectedRange sqref="J30:P30" name="Plage1_2"/>
    <protectedRange sqref="L31:P31" name="Plage1_4"/>
  </protectedRanges>
  <mergeCells count="27">
    <mergeCell ref="I50:I51"/>
    <mergeCell ref="A11:A17"/>
    <mergeCell ref="B11:B12"/>
    <mergeCell ref="C11:C12"/>
    <mergeCell ref="D11:D12"/>
    <mergeCell ref="E11:E12"/>
    <mergeCell ref="G11:G12"/>
    <mergeCell ref="F11:F12"/>
    <mergeCell ref="A23:A42"/>
    <mergeCell ref="A43:A64"/>
    <mergeCell ref="I32:I33"/>
    <mergeCell ref="I20:I22"/>
    <mergeCell ref="J19:P19"/>
    <mergeCell ref="B20:B22"/>
    <mergeCell ref="C20:C22"/>
    <mergeCell ref="D20:D22"/>
    <mergeCell ref="E20:E22"/>
    <mergeCell ref="F20:F22"/>
    <mergeCell ref="G20:G22"/>
    <mergeCell ref="H20:H22"/>
    <mergeCell ref="Q20:Q22"/>
    <mergeCell ref="P21:P22"/>
    <mergeCell ref="J22:K22"/>
    <mergeCell ref="M22:N22"/>
    <mergeCell ref="P31:P33"/>
    <mergeCell ref="J20:L20"/>
    <mergeCell ref="M20:O20"/>
  </mergeCells>
  <conditionalFormatting sqref="C18">
    <cfRule type="cellIs" dxfId="374" priority="273" stopIfTrue="1" operator="equal">
      <formula>"SE©"</formula>
    </cfRule>
    <cfRule type="expression" dxfId="373" priority="274" stopIfTrue="1">
      <formula>IF($C18="UE",TRUE,IF($C18= "UE©",TRUE,FALSE))</formula>
    </cfRule>
    <cfRule type="expression" dxfId="372" priority="275" stopIfTrue="1">
      <formula>IF($C18="INTER",TRUE,IF($C18= "MAU©",TRUE,FALSE))</formula>
    </cfRule>
  </conditionalFormatting>
  <conditionalFormatting sqref="B18 D18:I18">
    <cfRule type="expression" dxfId="371" priority="276" stopIfTrue="1">
      <formula>IF($C18="SE©",TRUE,FALSE)</formula>
    </cfRule>
    <cfRule type="expression" dxfId="370" priority="277" stopIfTrue="1">
      <formula>IF($C18="UE",TRUE,IF($C18= "UE©",TRUE,FALSE))</formula>
    </cfRule>
    <cfRule type="expression" dxfId="369" priority="278" stopIfTrue="1">
      <formula>IF($C18="INTER",TRUE,IF($C18= "MAU©",TRUE,FALSE))</formula>
    </cfRule>
  </conditionalFormatting>
  <conditionalFormatting sqref="B19:I19">
    <cfRule type="expression" dxfId="368" priority="279" stopIfTrue="1">
      <formula>IF($C19="ANAT",TRUE,FALSE)</formula>
    </cfRule>
    <cfRule type="expression" dxfId="367" priority="280" stopIfTrue="1">
      <formula>IF($C19="SEAT",TRUE,FALSE)</formula>
    </cfRule>
    <cfRule type="expression" dxfId="366" priority="281" stopIfTrue="1">
      <formula>IF($C19="SX©",TRUE,FALSE)</formula>
    </cfRule>
  </conditionalFormatting>
  <conditionalFormatting sqref="B17:G17">
    <cfRule type="expression" dxfId="365" priority="285" stopIfTrue="1">
      <formula>IF($C17="AN",TRUE,FALSE)</formula>
    </cfRule>
    <cfRule type="expression" dxfId="364" priority="286" stopIfTrue="1">
      <formula>IF($C17="SEAT",TRUE,FALSE)</formula>
    </cfRule>
    <cfRule type="expression" dxfId="363" priority="287" stopIfTrue="1">
      <formula>IF($C17="SX©",TRUE,FALSE)</formula>
    </cfRule>
  </conditionalFormatting>
  <conditionalFormatting sqref="D26:E26 D34:E34 D23:E24 H23:H28 C23:C25 C42:E44 H42:H43 F42:G42 B42 B45:B46 B47:E47 B48 D48:E48 B64:H64 F57:H57 B58:B59 C28:E28 H30:H31 F44:H48 F59:H59 H58 H33:H34 B52:G52 Q42:Q48 Q57:Q59 Q52 Q64">
    <cfRule type="expression" dxfId="362" priority="288" stopIfTrue="1">
      <formula>IF($C23= "SE©",TRUE,FALSE)</formula>
    </cfRule>
    <cfRule type="expression" dxfId="361" priority="289" stopIfTrue="1">
      <formula>IF($C23= "UE©",TRUE,FALSE)</formula>
    </cfRule>
    <cfRule type="expression" dxfId="360" priority="290" stopIfTrue="1">
      <formula>IF($C23= "MAU",TRUE,FALSE)</formula>
    </cfRule>
  </conditionalFormatting>
  <conditionalFormatting sqref="D25:E25 D27:E27 D33:E33">
    <cfRule type="expression" dxfId="359" priority="291" stopIfTrue="1">
      <formula>IF($C25= "SE©",TRUE,FALSE)</formula>
    </cfRule>
    <cfRule type="expression" dxfId="358" priority="292" stopIfTrue="1">
      <formula>IF($C25= "UE©",TRUE,FALSE)</formula>
    </cfRule>
  </conditionalFormatting>
  <conditionalFormatting sqref="I4:I7">
    <cfRule type="cellIs" dxfId="357" priority="293" stopIfTrue="1" operator="notEqual">
      <formula>"null"</formula>
    </cfRule>
  </conditionalFormatting>
  <conditionalFormatting sqref="D6:E6">
    <cfRule type="cellIs" dxfId="356" priority="294" stopIfTrue="1" operator="notEqual">
      <formula>"null"</formula>
    </cfRule>
  </conditionalFormatting>
  <conditionalFormatting sqref="C6">
    <cfRule type="cellIs" dxfId="355" priority="295" stopIfTrue="1" operator="equal">
      <formula>0</formula>
    </cfRule>
    <cfRule type="cellIs" dxfId="354" priority="296" stopIfTrue="1" operator="notEqual">
      <formula>"null"</formula>
    </cfRule>
  </conditionalFormatting>
  <conditionalFormatting sqref="C5">
    <cfRule type="cellIs" dxfId="353" priority="297" stopIfTrue="1" operator="equal">
      <formula>0</formula>
    </cfRule>
    <cfRule type="cellIs" dxfId="352" priority="298" stopIfTrue="1" operator="notEqual">
      <formula>"null"</formula>
    </cfRule>
  </conditionalFormatting>
  <conditionalFormatting sqref="C7">
    <cfRule type="cellIs" dxfId="351" priority="299" stopIfTrue="1" operator="equal">
      <formula>0</formula>
    </cfRule>
    <cfRule type="cellIs" dxfId="350" priority="300" stopIfTrue="1" operator="notEqual">
      <formula>"null"</formula>
    </cfRule>
  </conditionalFormatting>
  <conditionalFormatting sqref="C4">
    <cfRule type="cellIs" dxfId="349" priority="301" stopIfTrue="1" operator="equal">
      <formula>0</formula>
    </cfRule>
    <cfRule type="cellIs" dxfId="348" priority="302" stopIfTrue="1" operator="notEqual">
      <formula>"null"</formula>
    </cfRule>
  </conditionalFormatting>
  <conditionalFormatting sqref="B9:C10">
    <cfRule type="cellIs" dxfId="347" priority="303" stopIfTrue="1" operator="notEqual">
      <formula>"null"</formula>
    </cfRule>
  </conditionalFormatting>
  <conditionalFormatting sqref="Q19">
    <cfRule type="expression" dxfId="346" priority="264" stopIfTrue="1">
      <formula>IF($C19="ANAT",TRUE,FALSE)</formula>
    </cfRule>
    <cfRule type="expression" dxfId="345" priority="265" stopIfTrue="1">
      <formula>IF($C19="SEAT",TRUE,FALSE)</formula>
    </cfRule>
    <cfRule type="expression" dxfId="344" priority="266" stopIfTrue="1">
      <formula>IF($C19="SX©",TRUE,FALSE)</formula>
    </cfRule>
  </conditionalFormatting>
  <conditionalFormatting sqref="Q23:Q28 Q33:Q34">
    <cfRule type="expression" dxfId="343" priority="267" stopIfTrue="1">
      <formula>IF($C23= "SE©",TRUE,FALSE)</formula>
    </cfRule>
    <cfRule type="expression" dxfId="342" priority="268" stopIfTrue="1">
      <formula>IF($C23= "UE©",TRUE,FALSE)</formula>
    </cfRule>
    <cfRule type="expression" dxfId="341" priority="269" stopIfTrue="1">
      <formula>IF($C23= "MAU",TRUE,FALSE)</formula>
    </cfRule>
  </conditionalFormatting>
  <conditionalFormatting sqref="F24:G28 F34:G34">
    <cfRule type="expression" dxfId="340" priority="258" stopIfTrue="1">
      <formula>IF($C24= "SE©",TRUE,FALSE)</formula>
    </cfRule>
    <cfRule type="expression" dxfId="339" priority="259" stopIfTrue="1">
      <formula>IF($C24= "UE©",TRUE,FALSE)</formula>
    </cfRule>
    <cfRule type="expression" dxfId="338" priority="260" stopIfTrue="1">
      <formula>IF($C24= "MAU",TRUE,FALSE)</formula>
    </cfRule>
  </conditionalFormatting>
  <conditionalFormatting sqref="F23:G23">
    <cfRule type="expression" dxfId="337" priority="255" stopIfTrue="1">
      <formula>IF($C23= "SE©",TRUE,FALSE)</formula>
    </cfRule>
    <cfRule type="expression" dxfId="336" priority="256" stopIfTrue="1">
      <formula>IF($C23= "UE©",TRUE,FALSE)</formula>
    </cfRule>
    <cfRule type="expression" dxfId="335" priority="257" stopIfTrue="1">
      <formula>IF($C23= "MAU",TRUE,FALSE)</formula>
    </cfRule>
  </conditionalFormatting>
  <conditionalFormatting sqref="F43:G43">
    <cfRule type="expression" dxfId="334" priority="252" stopIfTrue="1">
      <formula>IF($C43= "SE©",TRUE,FALSE)</formula>
    </cfRule>
    <cfRule type="expression" dxfId="333" priority="253" stopIfTrue="1">
      <formula>IF($C43= "UE©",TRUE,FALSE)</formula>
    </cfRule>
    <cfRule type="expression" dxfId="332" priority="254" stopIfTrue="1">
      <formula>IF($C43= "MAU",TRUE,FALSE)</formula>
    </cfRule>
  </conditionalFormatting>
  <conditionalFormatting sqref="B13:B14">
    <cfRule type="expression" dxfId="331" priority="249" stopIfTrue="1">
      <formula>IF($C13="AN",TRUE,FALSE)</formula>
    </cfRule>
    <cfRule type="expression" dxfId="330" priority="250" stopIfTrue="1">
      <formula>IF($C13="SEAT",TRUE,FALSE)</formula>
    </cfRule>
    <cfRule type="expression" dxfId="329" priority="251" stopIfTrue="1">
      <formula>IF($C13="SX©",TRUE,FALSE)</formula>
    </cfRule>
  </conditionalFormatting>
  <conditionalFormatting sqref="C13:G16">
    <cfRule type="expression" dxfId="328" priority="246" stopIfTrue="1">
      <formula>IF($C13="AN",TRUE,FALSE)</formula>
    </cfRule>
    <cfRule type="expression" dxfId="327" priority="247" stopIfTrue="1">
      <formula>IF($C13="SEAT",TRUE,FALSE)</formula>
    </cfRule>
    <cfRule type="expression" dxfId="326" priority="248" stopIfTrue="1">
      <formula>IF($C13="SX©",TRUE,FALSE)</formula>
    </cfRule>
  </conditionalFormatting>
  <conditionalFormatting sqref="B15:B16">
    <cfRule type="expression" dxfId="325" priority="243" stopIfTrue="1">
      <formula>IF($C15="AN",TRUE,FALSE)</formula>
    </cfRule>
    <cfRule type="expression" dxfId="324" priority="244" stopIfTrue="1">
      <formula>IF($C15="SEAT",TRUE,FALSE)</formula>
    </cfRule>
    <cfRule type="expression" dxfId="323" priority="245" stopIfTrue="1">
      <formula>IF($C15="SX©",TRUE,FALSE)</formula>
    </cfRule>
  </conditionalFormatting>
  <conditionalFormatting sqref="G7">
    <cfRule type="cellIs" dxfId="322" priority="239" stopIfTrue="1" operator="equal">
      <formula>0</formula>
    </cfRule>
    <cfRule type="cellIs" dxfId="321" priority="240" stopIfTrue="1" operator="notEqual">
      <formula>"null"</formula>
    </cfRule>
  </conditionalFormatting>
  <conditionalFormatting sqref="F6:G6">
    <cfRule type="cellIs" dxfId="320" priority="241" stopIfTrue="1" operator="equal">
      <formula>0</formula>
    </cfRule>
    <cfRule type="cellIs" dxfId="319" priority="242" stopIfTrue="1" operator="notEqual">
      <formula>"null"</formula>
    </cfRule>
  </conditionalFormatting>
  <conditionalFormatting sqref="B24:B28 B34">
    <cfRule type="expression" dxfId="318" priority="236" stopIfTrue="1">
      <formula>IF($C24= "SE©",TRUE,FALSE)</formula>
    </cfRule>
    <cfRule type="expression" dxfId="317" priority="237" stopIfTrue="1">
      <formula>IF($C24= "UE©",TRUE,FALSE)</formula>
    </cfRule>
    <cfRule type="expression" dxfId="316" priority="238" stopIfTrue="1">
      <formula>IF($C24= "MAU",TRUE,FALSE)</formula>
    </cfRule>
  </conditionalFormatting>
  <conditionalFormatting sqref="B23">
    <cfRule type="expression" dxfId="315" priority="233" stopIfTrue="1">
      <formula>IF($C23= "SE©",TRUE,FALSE)</formula>
    </cfRule>
    <cfRule type="expression" dxfId="314" priority="234" stopIfTrue="1">
      <formula>IF($C23= "UE©",TRUE,FALSE)</formula>
    </cfRule>
    <cfRule type="expression" dxfId="313" priority="235" stopIfTrue="1">
      <formula>IF($C23= "MAU",TRUE,FALSE)</formula>
    </cfRule>
  </conditionalFormatting>
  <conditionalFormatting sqref="B43">
    <cfRule type="expression" dxfId="312" priority="230" stopIfTrue="1">
      <formula>IF($C43= "SE©",TRUE,FALSE)</formula>
    </cfRule>
    <cfRule type="expression" dxfId="311" priority="231" stopIfTrue="1">
      <formula>IF($C43= "UE©",TRUE,FALSE)</formula>
    </cfRule>
    <cfRule type="expression" dxfId="310" priority="232" stopIfTrue="1">
      <formula>IF($C43= "MAU",TRUE,FALSE)</formula>
    </cfRule>
  </conditionalFormatting>
  <conditionalFormatting sqref="H29:H31 C29:E29">
    <cfRule type="expression" dxfId="309" priority="225" stopIfTrue="1">
      <formula>IF($C29= "SE©",TRUE,FALSE)</formula>
    </cfRule>
    <cfRule type="expression" dxfId="308" priority="226" stopIfTrue="1">
      <formula>IF($C29= "UE©",TRUE,FALSE)</formula>
    </cfRule>
    <cfRule type="expression" dxfId="307" priority="227" stopIfTrue="1">
      <formula>IF($C29= "MAU",TRUE,FALSE)</formula>
    </cfRule>
  </conditionalFormatting>
  <conditionalFormatting sqref="D30:E31">
    <cfRule type="expression" dxfId="306" priority="228" stopIfTrue="1">
      <formula>IF($C30= "SE©",TRUE,FALSE)</formula>
    </cfRule>
    <cfRule type="expression" dxfId="305" priority="229" stopIfTrue="1">
      <formula>IF($C30= "UE©",TRUE,FALSE)</formula>
    </cfRule>
  </conditionalFormatting>
  <conditionalFormatting sqref="Q29:Q31">
    <cfRule type="expression" dxfId="304" priority="222" stopIfTrue="1">
      <formula>IF($C29= "SE©",TRUE,FALSE)</formula>
    </cfRule>
    <cfRule type="expression" dxfId="303" priority="223" stopIfTrue="1">
      <formula>IF($C29= "UE©",TRUE,FALSE)</formula>
    </cfRule>
    <cfRule type="expression" dxfId="302" priority="224" stopIfTrue="1">
      <formula>IF($C29= "MAU",TRUE,FALSE)</formula>
    </cfRule>
  </conditionalFormatting>
  <conditionalFormatting sqref="F29:G29">
    <cfRule type="expression" dxfId="301" priority="216" stopIfTrue="1">
      <formula>IF($C29= "SE©",TRUE,FALSE)</formula>
    </cfRule>
    <cfRule type="expression" dxfId="300" priority="217" stopIfTrue="1">
      <formula>IF($C29= "UE©",TRUE,FALSE)</formula>
    </cfRule>
    <cfRule type="expression" dxfId="299" priority="218" stopIfTrue="1">
      <formula>IF($C29= "MAU",TRUE,FALSE)</formula>
    </cfRule>
  </conditionalFormatting>
  <conditionalFormatting sqref="B30:B31">
    <cfRule type="expression" dxfId="298" priority="213" stopIfTrue="1">
      <formula>IF($C30= "SE©",TRUE,FALSE)</formula>
    </cfRule>
    <cfRule type="expression" dxfId="297" priority="214" stopIfTrue="1">
      <formula>IF($C30= "UE©",TRUE,FALSE)</formula>
    </cfRule>
    <cfRule type="expression" dxfId="296" priority="215" stopIfTrue="1">
      <formula>IF($C30= "MAU",TRUE,FALSE)</formula>
    </cfRule>
  </conditionalFormatting>
  <conditionalFormatting sqref="C34">
    <cfRule type="expression" dxfId="295" priority="210" stopIfTrue="1">
      <formula>IF($C34= "SE©",TRUE,FALSE)</formula>
    </cfRule>
    <cfRule type="expression" dxfId="294" priority="211" stopIfTrue="1">
      <formula>IF($C34= "UE©",TRUE,FALSE)</formula>
    </cfRule>
    <cfRule type="expression" dxfId="293" priority="212" stopIfTrue="1">
      <formula>IF($C34= "MAU",TRUE,FALSE)</formula>
    </cfRule>
  </conditionalFormatting>
  <conditionalFormatting sqref="D37:E37 C35:E35 H35:H38">
    <cfRule type="expression" dxfId="292" priority="205" stopIfTrue="1">
      <formula>IF($C35= "SE©",TRUE,FALSE)</formula>
    </cfRule>
    <cfRule type="expression" dxfId="291" priority="206" stopIfTrue="1">
      <formula>IF($C35= "UE©",TRUE,FALSE)</formula>
    </cfRule>
    <cfRule type="expression" dxfId="290" priority="207" stopIfTrue="1">
      <formula>IF($C35= "MAU",TRUE,FALSE)</formula>
    </cfRule>
  </conditionalFormatting>
  <conditionalFormatting sqref="D36:E36 D38:E38">
    <cfRule type="expression" dxfId="289" priority="208" stopIfTrue="1">
      <formula>IF($C36= "SE©",TRUE,FALSE)</formula>
    </cfRule>
    <cfRule type="expression" dxfId="288" priority="209" stopIfTrue="1">
      <formula>IF($C36= "UE©",TRUE,FALSE)</formula>
    </cfRule>
  </conditionalFormatting>
  <conditionalFormatting sqref="Q35:Q38">
    <cfRule type="expression" dxfId="287" priority="202" stopIfTrue="1">
      <formula>IF($C35= "SE©",TRUE,FALSE)</formula>
    </cfRule>
    <cfRule type="expression" dxfId="286" priority="203" stopIfTrue="1">
      <formula>IF($C35= "UE©",TRUE,FALSE)</formula>
    </cfRule>
    <cfRule type="expression" dxfId="285" priority="204" stopIfTrue="1">
      <formula>IF($C35= "MAU",TRUE,FALSE)</formula>
    </cfRule>
  </conditionalFormatting>
  <conditionalFormatting sqref="F35:G38">
    <cfRule type="expression" dxfId="284" priority="196" stopIfTrue="1">
      <formula>IF($C35= "SE©",TRUE,FALSE)</formula>
    </cfRule>
    <cfRule type="expression" dxfId="283" priority="197" stopIfTrue="1">
      <formula>IF($C35= "UE©",TRUE,FALSE)</formula>
    </cfRule>
    <cfRule type="expression" dxfId="282" priority="198" stopIfTrue="1">
      <formula>IF($C35= "MAU",TRUE,FALSE)</formula>
    </cfRule>
  </conditionalFormatting>
  <conditionalFormatting sqref="B36:B38">
    <cfRule type="expression" dxfId="281" priority="193" stopIfTrue="1">
      <formula>IF($C36= "SE©",TRUE,FALSE)</formula>
    </cfRule>
    <cfRule type="expression" dxfId="280" priority="194" stopIfTrue="1">
      <formula>IF($C36= "UE©",TRUE,FALSE)</formula>
    </cfRule>
    <cfRule type="expression" dxfId="279" priority="195" stopIfTrue="1">
      <formula>IF($C36= "MAU",TRUE,FALSE)</formula>
    </cfRule>
  </conditionalFormatting>
  <conditionalFormatting sqref="D41:E41 H39 C39:E39 H41">
    <cfRule type="expression" dxfId="278" priority="188" stopIfTrue="1">
      <formula>IF($C39= "SE©",TRUE,FALSE)</formula>
    </cfRule>
    <cfRule type="expression" dxfId="277" priority="189" stopIfTrue="1">
      <formula>IF($C39= "UE©",TRUE,FALSE)</formula>
    </cfRule>
    <cfRule type="expression" dxfId="276" priority="190" stopIfTrue="1">
      <formula>IF($C39= "MAU",TRUE,FALSE)</formula>
    </cfRule>
  </conditionalFormatting>
  <conditionalFormatting sqref="D40:E40">
    <cfRule type="expression" dxfId="275" priority="191" stopIfTrue="1">
      <formula>IF($C40= "SE©",TRUE,FALSE)</formula>
    </cfRule>
    <cfRule type="expression" dxfId="274" priority="192" stopIfTrue="1">
      <formula>IF($C40= "UE©",TRUE,FALSE)</formula>
    </cfRule>
  </conditionalFormatting>
  <conditionalFormatting sqref="Q39:Q41">
    <cfRule type="expression" dxfId="273" priority="185" stopIfTrue="1">
      <formula>IF($C39= "SE©",TRUE,FALSE)</formula>
    </cfRule>
    <cfRule type="expression" dxfId="272" priority="186" stopIfTrue="1">
      <formula>IF($C39= "UE©",TRUE,FALSE)</formula>
    </cfRule>
    <cfRule type="expression" dxfId="271" priority="187" stopIfTrue="1">
      <formula>IF($C39= "MAU",TRUE,FALSE)</formula>
    </cfRule>
  </conditionalFormatting>
  <conditionalFormatting sqref="F39:G41">
    <cfRule type="expression" dxfId="270" priority="179" stopIfTrue="1">
      <formula>IF($C39= "SE©",TRUE,FALSE)</formula>
    </cfRule>
    <cfRule type="expression" dxfId="269" priority="180" stopIfTrue="1">
      <formula>IF($C39= "UE©",TRUE,FALSE)</formula>
    </cfRule>
    <cfRule type="expression" dxfId="268" priority="181" stopIfTrue="1">
      <formula>IF($C39= "MAU",TRUE,FALSE)</formula>
    </cfRule>
  </conditionalFormatting>
  <conditionalFormatting sqref="B40:B41">
    <cfRule type="expression" dxfId="267" priority="176" stopIfTrue="1">
      <formula>IF($C40= "SE©",TRUE,FALSE)</formula>
    </cfRule>
    <cfRule type="expression" dxfId="266" priority="177" stopIfTrue="1">
      <formula>IF($C40= "UE©",TRUE,FALSE)</formula>
    </cfRule>
    <cfRule type="expression" dxfId="265" priority="178" stopIfTrue="1">
      <formula>IF($C40= "MAU",TRUE,FALSE)</formula>
    </cfRule>
  </conditionalFormatting>
  <conditionalFormatting sqref="D45:E45">
    <cfRule type="expression" dxfId="264" priority="171" stopIfTrue="1">
      <formula>IF($C45= "SE©",TRUE,FALSE)</formula>
    </cfRule>
    <cfRule type="expression" dxfId="263" priority="172" stopIfTrue="1">
      <formula>IF($C45= "UE©",TRUE,FALSE)</formula>
    </cfRule>
    <cfRule type="expression" dxfId="262" priority="173" stopIfTrue="1">
      <formula>IF($C45= "MAU",TRUE,FALSE)</formula>
    </cfRule>
  </conditionalFormatting>
  <conditionalFormatting sqref="D46:E46">
    <cfRule type="expression" dxfId="261" priority="174" stopIfTrue="1">
      <formula>IF($C46= "SE©",TRUE,FALSE)</formula>
    </cfRule>
    <cfRule type="expression" dxfId="260" priority="175" stopIfTrue="1">
      <formula>IF($C46= "UE©",TRUE,FALSE)</formula>
    </cfRule>
  </conditionalFormatting>
  <conditionalFormatting sqref="C48">
    <cfRule type="expression" dxfId="259" priority="168" stopIfTrue="1">
      <formula>IF($C48= "SE©",TRUE,FALSE)</formula>
    </cfRule>
    <cfRule type="expression" dxfId="258" priority="169" stopIfTrue="1">
      <formula>IF($C48= "UE©",TRUE,FALSE)</formula>
    </cfRule>
    <cfRule type="expression" dxfId="257" priority="170" stopIfTrue="1">
      <formula>IF($C48= "MAU",TRUE,FALSE)</formula>
    </cfRule>
  </conditionalFormatting>
  <conditionalFormatting sqref="D55:E55 H53:H56 C53:E53">
    <cfRule type="expression" dxfId="256" priority="163" stopIfTrue="1">
      <formula>IF($C53= "SE©",TRUE,FALSE)</formula>
    </cfRule>
    <cfRule type="expression" dxfId="255" priority="164" stopIfTrue="1">
      <formula>IF($C53= "UE©",TRUE,FALSE)</formula>
    </cfRule>
    <cfRule type="expression" dxfId="254" priority="165" stopIfTrue="1">
      <formula>IF($C53= "MAU",TRUE,FALSE)</formula>
    </cfRule>
  </conditionalFormatting>
  <conditionalFormatting sqref="D54:E54 D56:E56">
    <cfRule type="expression" dxfId="253" priority="166" stopIfTrue="1">
      <formula>IF($C54= "SE©",TRUE,FALSE)</formula>
    </cfRule>
    <cfRule type="expression" dxfId="252" priority="167" stopIfTrue="1">
      <formula>IF($C54= "UE©",TRUE,FALSE)</formula>
    </cfRule>
  </conditionalFormatting>
  <conditionalFormatting sqref="Q53:Q56">
    <cfRule type="expression" dxfId="251" priority="160" stopIfTrue="1">
      <formula>IF($C53= "SE©",TRUE,FALSE)</formula>
    </cfRule>
    <cfRule type="expression" dxfId="250" priority="161" stopIfTrue="1">
      <formula>IF($C53= "UE©",TRUE,FALSE)</formula>
    </cfRule>
    <cfRule type="expression" dxfId="249" priority="162" stopIfTrue="1">
      <formula>IF($C53= "MAU",TRUE,FALSE)</formula>
    </cfRule>
  </conditionalFormatting>
  <conditionalFormatting sqref="F53:G56">
    <cfRule type="expression" dxfId="248" priority="154" stopIfTrue="1">
      <formula>IF($C53= "SE©",TRUE,FALSE)</formula>
    </cfRule>
    <cfRule type="expression" dxfId="247" priority="155" stopIfTrue="1">
      <formula>IF($C53= "UE©",TRUE,FALSE)</formula>
    </cfRule>
    <cfRule type="expression" dxfId="246" priority="156" stopIfTrue="1">
      <formula>IF($C53= "MAU",TRUE,FALSE)</formula>
    </cfRule>
  </conditionalFormatting>
  <conditionalFormatting sqref="B54:B56">
    <cfRule type="expression" dxfId="245" priority="151" stopIfTrue="1">
      <formula>IF($C54= "SE©",TRUE,FALSE)</formula>
    </cfRule>
    <cfRule type="expression" dxfId="244" priority="152" stopIfTrue="1">
      <formula>IF($C54= "UE©",TRUE,FALSE)</formula>
    </cfRule>
    <cfRule type="expression" dxfId="243" priority="153" stopIfTrue="1">
      <formula>IF($C54= "MAU",TRUE,FALSE)</formula>
    </cfRule>
  </conditionalFormatting>
  <conditionalFormatting sqref="D59:E59 C57:E57">
    <cfRule type="expression" dxfId="242" priority="146" stopIfTrue="1">
      <formula>IF($C57= "SE©",TRUE,FALSE)</formula>
    </cfRule>
    <cfRule type="expression" dxfId="241" priority="147" stopIfTrue="1">
      <formula>IF($C57= "UE©",TRUE,FALSE)</formula>
    </cfRule>
    <cfRule type="expression" dxfId="240" priority="148" stopIfTrue="1">
      <formula>IF($C57= "MAU",TRUE,FALSE)</formula>
    </cfRule>
  </conditionalFormatting>
  <conditionalFormatting sqref="D58:E58">
    <cfRule type="expression" dxfId="239" priority="149" stopIfTrue="1">
      <formula>IF($C58= "SE©",TRUE,FALSE)</formula>
    </cfRule>
    <cfRule type="expression" dxfId="238" priority="150" stopIfTrue="1">
      <formula>IF($C58= "UE©",TRUE,FALSE)</formula>
    </cfRule>
  </conditionalFormatting>
  <conditionalFormatting sqref="C58">
    <cfRule type="expression" dxfId="237" priority="143" stopIfTrue="1">
      <formula>IF($C58= "SE©",TRUE,FALSE)</formula>
    </cfRule>
    <cfRule type="expression" dxfId="236" priority="144" stopIfTrue="1">
      <formula>IF($C58= "UE©",TRUE,FALSE)</formula>
    </cfRule>
    <cfRule type="expression" dxfId="235" priority="145" stopIfTrue="1">
      <formula>IF($C58= "MAU",TRUE,FALSE)</formula>
    </cfRule>
  </conditionalFormatting>
  <conditionalFormatting sqref="D62:E62 H60:H63 C60:E60">
    <cfRule type="expression" dxfId="234" priority="138" stopIfTrue="1">
      <formula>IF($C60= "SE©",TRUE,FALSE)</formula>
    </cfRule>
    <cfRule type="expression" dxfId="233" priority="139" stopIfTrue="1">
      <formula>IF($C60= "UE©",TRUE,FALSE)</formula>
    </cfRule>
    <cfRule type="expression" dxfId="232" priority="140" stopIfTrue="1">
      <formula>IF($C60= "MAU",TRUE,FALSE)</formula>
    </cfRule>
  </conditionalFormatting>
  <conditionalFormatting sqref="D61:E61 D63:E63">
    <cfRule type="expression" dxfId="231" priority="141" stopIfTrue="1">
      <formula>IF($C61= "SE©",TRUE,FALSE)</formula>
    </cfRule>
    <cfRule type="expression" dxfId="230" priority="142" stopIfTrue="1">
      <formula>IF($C61= "UE©",TRUE,FALSE)</formula>
    </cfRule>
  </conditionalFormatting>
  <conditionalFormatting sqref="Q60:Q63">
    <cfRule type="expression" dxfId="229" priority="135" stopIfTrue="1">
      <formula>IF($C60= "SE©",TRUE,FALSE)</formula>
    </cfRule>
    <cfRule type="expression" dxfId="228" priority="136" stopIfTrue="1">
      <formula>IF($C60= "UE©",TRUE,FALSE)</formula>
    </cfRule>
    <cfRule type="expression" dxfId="227" priority="137" stopIfTrue="1">
      <formula>IF($C60= "MAU",TRUE,FALSE)</formula>
    </cfRule>
  </conditionalFormatting>
  <conditionalFormatting sqref="F60:G63">
    <cfRule type="expression" dxfId="226" priority="129" stopIfTrue="1">
      <formula>IF($C60= "SE©",TRUE,FALSE)</formula>
    </cfRule>
    <cfRule type="expression" dxfId="225" priority="130" stopIfTrue="1">
      <formula>IF($C60= "UE©",TRUE,FALSE)</formula>
    </cfRule>
    <cfRule type="expression" dxfId="224" priority="131" stopIfTrue="1">
      <formula>IF($C60= "MAU",TRUE,FALSE)</formula>
    </cfRule>
  </conditionalFormatting>
  <conditionalFormatting sqref="B61:B63">
    <cfRule type="expression" dxfId="223" priority="126" stopIfTrue="1">
      <formula>IF($C61= "SE©",TRUE,FALSE)</formula>
    </cfRule>
    <cfRule type="expression" dxfId="222" priority="127" stopIfTrue="1">
      <formula>IF($C61= "UE©",TRUE,FALSE)</formula>
    </cfRule>
    <cfRule type="expression" dxfId="221" priority="128" stopIfTrue="1">
      <formula>IF($C61= "MAU",TRUE,FALSE)</formula>
    </cfRule>
  </conditionalFormatting>
  <conditionalFormatting sqref="C61:C63">
    <cfRule type="expression" dxfId="220" priority="123" stopIfTrue="1">
      <formula>IF($C61= "SE©",TRUE,FALSE)</formula>
    </cfRule>
    <cfRule type="expression" dxfId="219" priority="124" stopIfTrue="1">
      <formula>IF($C61= "UE©",TRUE,FALSE)</formula>
    </cfRule>
    <cfRule type="expression" dxfId="218" priority="125" stopIfTrue="1">
      <formula>IF($C61= "MAU",TRUE,FALSE)</formula>
    </cfRule>
  </conditionalFormatting>
  <conditionalFormatting sqref="B35">
    <cfRule type="expression" dxfId="217" priority="117" stopIfTrue="1">
      <formula>IF($C35= "SE©",TRUE,FALSE)</formula>
    </cfRule>
    <cfRule type="expression" dxfId="216" priority="118" stopIfTrue="1">
      <formula>IF($C35= "UE©",TRUE,FALSE)</formula>
    </cfRule>
    <cfRule type="expression" dxfId="215" priority="119" stopIfTrue="1">
      <formula>IF($C35= "MAU",TRUE,FALSE)</formula>
    </cfRule>
  </conditionalFormatting>
  <conditionalFormatting sqref="B29">
    <cfRule type="expression" dxfId="214" priority="120" stopIfTrue="1">
      <formula>IF($C29= "SE©",TRUE,FALSE)</formula>
    </cfRule>
    <cfRule type="expression" dxfId="213" priority="121" stopIfTrue="1">
      <formula>IF($C29= "UE©",TRUE,FALSE)</formula>
    </cfRule>
    <cfRule type="expression" dxfId="212" priority="122" stopIfTrue="1">
      <formula>IF($C29= "MAU",TRUE,FALSE)</formula>
    </cfRule>
  </conditionalFormatting>
  <conditionalFormatting sqref="B39">
    <cfRule type="expression" dxfId="211" priority="114" stopIfTrue="1">
      <formula>IF($C39= "SE©",TRUE,FALSE)</formula>
    </cfRule>
    <cfRule type="expression" dxfId="210" priority="115" stopIfTrue="1">
      <formula>IF($C39= "UE©",TRUE,FALSE)</formula>
    </cfRule>
    <cfRule type="expression" dxfId="209" priority="116" stopIfTrue="1">
      <formula>IF($C39= "MAU",TRUE,FALSE)</formula>
    </cfRule>
  </conditionalFormatting>
  <conditionalFormatting sqref="B44">
    <cfRule type="expression" dxfId="208" priority="111" stopIfTrue="1">
      <formula>IF($C44= "SE©",TRUE,FALSE)</formula>
    </cfRule>
    <cfRule type="expression" dxfId="207" priority="112" stopIfTrue="1">
      <formula>IF($C44= "UE©",TRUE,FALSE)</formula>
    </cfRule>
    <cfRule type="expression" dxfId="206" priority="113" stopIfTrue="1">
      <formula>IF($C44= "MAU",TRUE,FALSE)</formula>
    </cfRule>
  </conditionalFormatting>
  <conditionalFormatting sqref="B53">
    <cfRule type="expression" dxfId="205" priority="108" stopIfTrue="1">
      <formula>IF($C53= "SE©",TRUE,FALSE)</formula>
    </cfRule>
    <cfRule type="expression" dxfId="204" priority="109" stopIfTrue="1">
      <formula>IF($C53= "UE©",TRUE,FALSE)</formula>
    </cfRule>
    <cfRule type="expression" dxfId="203" priority="110" stopIfTrue="1">
      <formula>IF($C53= "MAU",TRUE,FALSE)</formula>
    </cfRule>
  </conditionalFormatting>
  <conditionalFormatting sqref="B57">
    <cfRule type="expression" dxfId="202" priority="105" stopIfTrue="1">
      <formula>IF($C57= "SE©",TRUE,FALSE)</formula>
    </cfRule>
    <cfRule type="expression" dxfId="201" priority="106" stopIfTrue="1">
      <formula>IF($C57= "UE©",TRUE,FALSE)</formula>
    </cfRule>
    <cfRule type="expression" dxfId="200" priority="107" stopIfTrue="1">
      <formula>IF($C57= "MAU",TRUE,FALSE)</formula>
    </cfRule>
  </conditionalFormatting>
  <conditionalFormatting sqref="B60">
    <cfRule type="expression" dxfId="199" priority="102" stopIfTrue="1">
      <formula>IF($C60= "SE©",TRUE,FALSE)</formula>
    </cfRule>
    <cfRule type="expression" dxfId="198" priority="103" stopIfTrue="1">
      <formula>IF($C60= "UE©",TRUE,FALSE)</formula>
    </cfRule>
    <cfRule type="expression" dxfId="197" priority="104" stopIfTrue="1">
      <formula>IF($C60= "MAU",TRUE,FALSE)</formula>
    </cfRule>
  </conditionalFormatting>
  <conditionalFormatting sqref="H34">
    <cfRule type="expression" dxfId="196" priority="99" stopIfTrue="1">
      <formula>IF($C34= "SE©",TRUE,FALSE)</formula>
    </cfRule>
    <cfRule type="expression" dxfId="195" priority="100" stopIfTrue="1">
      <formula>IF($C34= "UE©",TRUE,FALSE)</formula>
    </cfRule>
    <cfRule type="expression" dxfId="194" priority="101" stopIfTrue="1">
      <formula>IF($C34= "MAU",TRUE,FALSE)</formula>
    </cfRule>
  </conditionalFormatting>
  <conditionalFormatting sqref="C55">
    <cfRule type="expression" dxfId="193" priority="96" stopIfTrue="1">
      <formula>IF($C55= "SE©",TRUE,FALSE)</formula>
    </cfRule>
    <cfRule type="expression" dxfId="192" priority="97" stopIfTrue="1">
      <formula>IF($C55= "UE©",TRUE,FALSE)</formula>
    </cfRule>
    <cfRule type="expression" dxfId="191" priority="98" stopIfTrue="1">
      <formula>IF($C55= "MAU",TRUE,FALSE)</formula>
    </cfRule>
  </conditionalFormatting>
  <conditionalFormatting sqref="F58:G58">
    <cfRule type="expression" dxfId="190" priority="93" stopIfTrue="1">
      <formula>IF($C58= "SE©",TRUE,FALSE)</formula>
    </cfRule>
    <cfRule type="expression" dxfId="189" priority="94" stopIfTrue="1">
      <formula>IF($C58= "UE©",TRUE,FALSE)</formula>
    </cfRule>
    <cfRule type="expression" dxfId="188" priority="95" stopIfTrue="1">
      <formula>IF($C58= "MAU",TRUE,FALSE)</formula>
    </cfRule>
  </conditionalFormatting>
  <conditionalFormatting sqref="C40">
    <cfRule type="expression" dxfId="187" priority="90" stopIfTrue="1">
      <formula>IF($C40= "SE©",TRUE,FALSE)</formula>
    </cfRule>
    <cfRule type="expression" dxfId="186" priority="91" stopIfTrue="1">
      <formula>IF($C40= "UE©",TRUE,FALSE)</formula>
    </cfRule>
    <cfRule type="expression" dxfId="185" priority="92" stopIfTrue="1">
      <formula>IF($C40= "MAU",TRUE,FALSE)</formula>
    </cfRule>
  </conditionalFormatting>
  <conditionalFormatting sqref="H40">
    <cfRule type="expression" dxfId="184" priority="87" stopIfTrue="1">
      <formula>IF($C40= "SE©",TRUE,FALSE)</formula>
    </cfRule>
    <cfRule type="expression" dxfId="183" priority="88" stopIfTrue="1">
      <formula>IF($C40= "UE©",TRUE,FALSE)</formula>
    </cfRule>
    <cfRule type="expression" dxfId="182" priority="89" stopIfTrue="1">
      <formula>IF($C40= "MAU",TRUE,FALSE)</formula>
    </cfRule>
  </conditionalFormatting>
  <conditionalFormatting sqref="F30:G31">
    <cfRule type="expression" dxfId="181" priority="84" stopIfTrue="1">
      <formula>IF($C30= "SE©",TRUE,FALSE)</formula>
    </cfRule>
    <cfRule type="expression" dxfId="180" priority="85" stopIfTrue="1">
      <formula>IF($C30= "UE©",TRUE,FALSE)</formula>
    </cfRule>
    <cfRule type="expression" dxfId="179" priority="86" stopIfTrue="1">
      <formula>IF($C30= "MAU",TRUE,FALSE)</formula>
    </cfRule>
  </conditionalFormatting>
  <conditionalFormatting sqref="C30:C31">
    <cfRule type="expression" dxfId="178" priority="78" stopIfTrue="1">
      <formula>IF($C30= "SE©",TRUE,FALSE)</formula>
    </cfRule>
    <cfRule type="expression" dxfId="177" priority="79" stopIfTrue="1">
      <formula>IF($C30= "UE©",TRUE,FALSE)</formula>
    </cfRule>
    <cfRule type="expression" dxfId="176" priority="80" stopIfTrue="1">
      <formula>IF($C30= "MAU",TRUE,FALSE)</formula>
    </cfRule>
  </conditionalFormatting>
  <conditionalFormatting sqref="G33">
    <cfRule type="expression" dxfId="175" priority="75" stopIfTrue="1">
      <formula>IF($C33= "SE©",TRUE,FALSE)</formula>
    </cfRule>
    <cfRule type="expression" dxfId="174" priority="76" stopIfTrue="1">
      <formula>IF($C33= "UE©",TRUE,FALSE)</formula>
    </cfRule>
    <cfRule type="expression" dxfId="173" priority="77" stopIfTrue="1">
      <formula>IF($C33= "MAU",TRUE,FALSE)</formula>
    </cfRule>
  </conditionalFormatting>
  <conditionalFormatting sqref="F33">
    <cfRule type="expression" dxfId="172" priority="72" stopIfTrue="1">
      <formula>IF($C33= "SE©",TRUE,FALSE)</formula>
    </cfRule>
    <cfRule type="expression" dxfId="171" priority="73" stopIfTrue="1">
      <formula>IF($C33= "UE©",TRUE,FALSE)</formula>
    </cfRule>
    <cfRule type="expression" dxfId="170" priority="74" stopIfTrue="1">
      <formula>IF($C33= "MAU",TRUE,FALSE)</formula>
    </cfRule>
  </conditionalFormatting>
  <conditionalFormatting sqref="H32">
    <cfRule type="expression" dxfId="169" priority="67" stopIfTrue="1">
      <formula>IF($C32= "SE©",TRUE,FALSE)</formula>
    </cfRule>
    <cfRule type="expression" dxfId="168" priority="68" stopIfTrue="1">
      <formula>IF($C32= "UE©",TRUE,FALSE)</formula>
    </cfRule>
    <cfRule type="expression" dxfId="167" priority="69" stopIfTrue="1">
      <formula>IF($C32= "MAU",TRUE,FALSE)</formula>
    </cfRule>
  </conditionalFormatting>
  <conditionalFormatting sqref="D32:E32">
    <cfRule type="expression" dxfId="166" priority="70" stopIfTrue="1">
      <formula>IF($C32= "SE©",TRUE,FALSE)</formula>
    </cfRule>
    <cfRule type="expression" dxfId="165" priority="71" stopIfTrue="1">
      <formula>IF($C32= "UE©",TRUE,FALSE)</formula>
    </cfRule>
  </conditionalFormatting>
  <conditionalFormatting sqref="Q32">
    <cfRule type="expression" dxfId="164" priority="64" stopIfTrue="1">
      <formula>IF($C32= "SE©",TRUE,FALSE)</formula>
    </cfRule>
    <cfRule type="expression" dxfId="163" priority="65" stopIfTrue="1">
      <formula>IF($C32= "UE©",TRUE,FALSE)</formula>
    </cfRule>
    <cfRule type="expression" dxfId="162" priority="66" stopIfTrue="1">
      <formula>IF($C32= "MAU",TRUE,FALSE)</formula>
    </cfRule>
  </conditionalFormatting>
  <conditionalFormatting sqref="G32">
    <cfRule type="expression" dxfId="161" priority="58" stopIfTrue="1">
      <formula>IF($C32= "SE©",TRUE,FALSE)</formula>
    </cfRule>
    <cfRule type="expression" dxfId="160" priority="59" stopIfTrue="1">
      <formula>IF($C32= "UE©",TRUE,FALSE)</formula>
    </cfRule>
    <cfRule type="expression" dxfId="159" priority="60" stopIfTrue="1">
      <formula>IF($C32= "MAU",TRUE,FALSE)</formula>
    </cfRule>
  </conditionalFormatting>
  <conditionalFormatting sqref="F32">
    <cfRule type="expression" dxfId="158" priority="55" stopIfTrue="1">
      <formula>IF($C32= "SE©",TRUE,FALSE)</formula>
    </cfRule>
    <cfRule type="expression" dxfId="157" priority="56" stopIfTrue="1">
      <formula>IF($C32= "UE©",TRUE,FALSE)</formula>
    </cfRule>
    <cfRule type="expression" dxfId="156" priority="57" stopIfTrue="1">
      <formula>IF($C32= "MAU",TRUE,FALSE)</formula>
    </cfRule>
  </conditionalFormatting>
  <conditionalFormatting sqref="C32">
    <cfRule type="expression" dxfId="155" priority="52" stopIfTrue="1">
      <formula>IF($C32= "SE©",TRUE,FALSE)</formula>
    </cfRule>
    <cfRule type="expression" dxfId="154" priority="53" stopIfTrue="1">
      <formula>IF($C32= "UE©",TRUE,FALSE)</formula>
    </cfRule>
    <cfRule type="expression" dxfId="153" priority="54" stopIfTrue="1">
      <formula>IF($C32= "MAU",TRUE,FALSE)</formula>
    </cfRule>
  </conditionalFormatting>
  <conditionalFormatting sqref="B32">
    <cfRule type="expression" dxfId="152" priority="49" stopIfTrue="1">
      <formula>IF($C32= "SE©",TRUE,FALSE)</formula>
    </cfRule>
    <cfRule type="expression" dxfId="151" priority="50" stopIfTrue="1">
      <formula>IF($C32= "UE©",TRUE,FALSE)</formula>
    </cfRule>
    <cfRule type="expression" dxfId="150" priority="51" stopIfTrue="1">
      <formula>IF($C32= "MAU",TRUE,FALSE)</formula>
    </cfRule>
  </conditionalFormatting>
  <conditionalFormatting sqref="B33:C33">
    <cfRule type="expression" dxfId="149" priority="46" stopIfTrue="1">
      <formula>IF($C33= "SE©",TRUE,FALSE)</formula>
    </cfRule>
    <cfRule type="expression" dxfId="148" priority="47" stopIfTrue="1">
      <formula>IF($C33= "UE©",TRUE,FALSE)</formula>
    </cfRule>
    <cfRule type="expression" dxfId="147" priority="48" stopIfTrue="1">
      <formula>IF($C33= "MAU",TRUE,FALSE)</formula>
    </cfRule>
  </conditionalFormatting>
  <conditionalFormatting sqref="I23:I28 I33:I34 I42:P48 I64:P64 I57:P59 I52:P52">
    <cfRule type="expression" dxfId="146" priority="43" stopIfTrue="1">
      <formula>IF($C23= "SE©",TRUE,FALSE)</formula>
    </cfRule>
    <cfRule type="expression" dxfId="145" priority="44" stopIfTrue="1">
      <formula>IF($C23= "UE©",TRUE,FALSE)</formula>
    </cfRule>
    <cfRule type="expression" dxfId="144" priority="45" stopIfTrue="1">
      <formula>IF($C23= "MAU",TRUE,FALSE)</formula>
    </cfRule>
  </conditionalFormatting>
  <conditionalFormatting sqref="J23:P28 J34:P34 J33:O33">
    <cfRule type="expression" dxfId="143" priority="40" stopIfTrue="1">
      <formula>IF($C23= "SE©",TRUE,FALSE)</formula>
    </cfRule>
    <cfRule type="expression" dxfId="142" priority="41" stopIfTrue="1">
      <formula>IF($C23= "UE©",TRUE,FALSE)</formula>
    </cfRule>
    <cfRule type="expression" dxfId="141" priority="42" stopIfTrue="1">
      <formula>IF($C23= "MAU",TRUE,FALSE)</formula>
    </cfRule>
  </conditionalFormatting>
  <conditionalFormatting sqref="I29:I31">
    <cfRule type="expression" dxfId="140" priority="37" stopIfTrue="1">
      <formula>IF($C29= "SE©",TRUE,FALSE)</formula>
    </cfRule>
    <cfRule type="expression" dxfId="139" priority="38" stopIfTrue="1">
      <formula>IF($C29= "UE©",TRUE,FALSE)</formula>
    </cfRule>
    <cfRule type="expression" dxfId="138" priority="39" stopIfTrue="1">
      <formula>IF($C29= "MAU",TRUE,FALSE)</formula>
    </cfRule>
  </conditionalFormatting>
  <conditionalFormatting sqref="J29:P29 J31:K31">
    <cfRule type="expression" dxfId="137" priority="34" stopIfTrue="1">
      <formula>IF($C29= "SE©",TRUE,FALSE)</formula>
    </cfRule>
    <cfRule type="expression" dxfId="136" priority="35" stopIfTrue="1">
      <formula>IF($C29= "UE©",TRUE,FALSE)</formula>
    </cfRule>
    <cfRule type="expression" dxfId="135" priority="36" stopIfTrue="1">
      <formula>IF($C29= "MAU",TRUE,FALSE)</formula>
    </cfRule>
  </conditionalFormatting>
  <conditionalFormatting sqref="I35:I38">
    <cfRule type="expression" dxfId="134" priority="31" stopIfTrue="1">
      <formula>IF($C35= "SE©",TRUE,FALSE)</formula>
    </cfRule>
    <cfRule type="expression" dxfId="133" priority="32" stopIfTrue="1">
      <formula>IF($C35= "UE©",TRUE,FALSE)</formula>
    </cfRule>
    <cfRule type="expression" dxfId="132" priority="33" stopIfTrue="1">
      <formula>IF($C35= "MAU",TRUE,FALSE)</formula>
    </cfRule>
  </conditionalFormatting>
  <conditionalFormatting sqref="J35:P38">
    <cfRule type="expression" dxfId="131" priority="28" stopIfTrue="1">
      <formula>IF($C35= "SE©",TRUE,FALSE)</formula>
    </cfRule>
    <cfRule type="expression" dxfId="130" priority="29" stopIfTrue="1">
      <formula>IF($C35= "UE©",TRUE,FALSE)</formula>
    </cfRule>
    <cfRule type="expression" dxfId="129" priority="30" stopIfTrue="1">
      <formula>IF($C35= "MAU",TRUE,FALSE)</formula>
    </cfRule>
  </conditionalFormatting>
  <conditionalFormatting sqref="I39 I41">
    <cfRule type="expression" dxfId="128" priority="25" stopIfTrue="1">
      <formula>IF($C39= "SE©",TRUE,FALSE)</formula>
    </cfRule>
    <cfRule type="expression" dxfId="127" priority="26" stopIfTrue="1">
      <formula>IF($C39= "UE©",TRUE,FALSE)</formula>
    </cfRule>
    <cfRule type="expression" dxfId="126" priority="27" stopIfTrue="1">
      <formula>IF($C39= "MAU",TRUE,FALSE)</formula>
    </cfRule>
  </conditionalFormatting>
  <conditionalFormatting sqref="J39:P41">
    <cfRule type="expression" dxfId="125" priority="22" stopIfTrue="1">
      <formula>IF($C39= "SE©",TRUE,FALSE)</formula>
    </cfRule>
    <cfRule type="expression" dxfId="124" priority="23" stopIfTrue="1">
      <formula>IF($C39= "UE©",TRUE,FALSE)</formula>
    </cfRule>
    <cfRule type="expression" dxfId="123" priority="24" stopIfTrue="1">
      <formula>IF($C39= "MAU",TRUE,FALSE)</formula>
    </cfRule>
  </conditionalFormatting>
  <conditionalFormatting sqref="I53:I56">
    <cfRule type="expression" dxfId="122" priority="19" stopIfTrue="1">
      <formula>IF($C53= "SE©",TRUE,FALSE)</formula>
    </cfRule>
    <cfRule type="expression" dxfId="121" priority="20" stopIfTrue="1">
      <formula>IF($C53= "UE©",TRUE,FALSE)</formula>
    </cfRule>
    <cfRule type="expression" dxfId="120" priority="21" stopIfTrue="1">
      <formula>IF($C53= "MAU",TRUE,FALSE)</formula>
    </cfRule>
  </conditionalFormatting>
  <conditionalFormatting sqref="J53:P56">
    <cfRule type="expression" dxfId="119" priority="16" stopIfTrue="1">
      <formula>IF($C53= "SE©",TRUE,FALSE)</formula>
    </cfRule>
    <cfRule type="expression" dxfId="118" priority="17" stopIfTrue="1">
      <formula>IF($C53= "UE©",TRUE,FALSE)</formula>
    </cfRule>
    <cfRule type="expression" dxfId="117" priority="18" stopIfTrue="1">
      <formula>IF($C53= "MAU",TRUE,FALSE)</formula>
    </cfRule>
  </conditionalFormatting>
  <conditionalFormatting sqref="I60:I63">
    <cfRule type="expression" dxfId="116" priority="13" stopIfTrue="1">
      <formula>IF($C60= "SE©",TRUE,FALSE)</formula>
    </cfRule>
    <cfRule type="expression" dxfId="115" priority="14" stopIfTrue="1">
      <formula>IF($C60= "UE©",TRUE,FALSE)</formula>
    </cfRule>
    <cfRule type="expression" dxfId="114" priority="15" stopIfTrue="1">
      <formula>IF($C60= "MAU",TRUE,FALSE)</formula>
    </cfRule>
  </conditionalFormatting>
  <conditionalFormatting sqref="J60:P63">
    <cfRule type="expression" dxfId="113" priority="10" stopIfTrue="1">
      <formula>IF($C60= "SE©",TRUE,FALSE)</formula>
    </cfRule>
    <cfRule type="expression" dxfId="112" priority="11" stopIfTrue="1">
      <formula>IF($C60= "UE©",TRUE,FALSE)</formula>
    </cfRule>
    <cfRule type="expression" dxfId="111" priority="12" stopIfTrue="1">
      <formula>IF($C60= "MAU",TRUE,FALSE)</formula>
    </cfRule>
  </conditionalFormatting>
  <conditionalFormatting sqref="I32">
    <cfRule type="expression" dxfId="110" priority="7" stopIfTrue="1">
      <formula>IF($C32= "SE©",TRUE,FALSE)</formula>
    </cfRule>
    <cfRule type="expression" dxfId="109" priority="8" stopIfTrue="1">
      <formula>IF($C32= "UE©",TRUE,FALSE)</formula>
    </cfRule>
    <cfRule type="expression" dxfId="108" priority="9" stopIfTrue="1">
      <formula>IF($C32= "MAU",TRUE,FALSE)</formula>
    </cfRule>
  </conditionalFormatting>
  <conditionalFormatting sqref="J32:O32">
    <cfRule type="expression" dxfId="107" priority="4" stopIfTrue="1">
      <formula>IF($C32= "SE©",TRUE,FALSE)</formula>
    </cfRule>
    <cfRule type="expression" dxfId="106" priority="5" stopIfTrue="1">
      <formula>IF($C32= "UE©",TRUE,FALSE)</formula>
    </cfRule>
    <cfRule type="expression" dxfId="105" priority="6" stopIfTrue="1">
      <formula>IF($C32= "MAU",TRUE,FALSE)</formula>
    </cfRule>
  </conditionalFormatting>
  <conditionalFormatting sqref="I40">
    <cfRule type="expression" dxfId="104" priority="1" stopIfTrue="1">
      <formula>IF($C40= "SE©",TRUE,FALSE)</formula>
    </cfRule>
    <cfRule type="expression" dxfId="103" priority="2" stopIfTrue="1">
      <formula>IF($C40= "UE©",TRUE,FALSE)</formula>
    </cfRule>
    <cfRule type="expression" dxfId="102" priority="3" stopIfTrue="1">
      <formula>IF($C40= "MAU",TRUE,FALSE)</formula>
    </cfRule>
  </conditionalFormatting>
  <dataValidations count="21">
    <dataValidation type="list" allowBlank="1" showInputMessage="1" showErrorMessage="1" sqref="C23:C64" xr:uid="{6C02EC97-6E8D-4FFC-BBBB-41E893B2F4D1}">
      <formula1>"SE©,UE©,MAT,MATI,INTER,MUT,MAU,MAC,INTO,MAMU"</formula1>
    </dataValidation>
    <dataValidation type="textLength" operator="lessThanOrEqual" allowBlank="1" showInputMessage="1" showErrorMessage="1" sqref="F18 F23:F47 F49:F64 Q23:Q64 J23:O64" xr:uid="{E7E68DB5-23CE-4672-82E4-D2E27BE59333}">
      <formula1>25</formula1>
    </dataValidation>
    <dataValidation type="textLength" operator="lessThanOrEqual" allowBlank="1" showInputMessage="1" showErrorMessage="1" error="vous devez etrer &lt;=60 carractères_x000a_" sqref="G19:I19 G13:I17" xr:uid="{7E731F6D-CDCD-4D60-B2B7-FD7FB25235F1}">
      <formula1>60</formula1>
    </dataValidation>
    <dataValidation operator="equal" allowBlank="1" showInputMessage="1" showErrorMessage="1" error="_x000a_" sqref="Q19 D19:E19 D13:E17" xr:uid="{C0D1AF29-E915-4ACB-8B51-C3C7B6C252B2}"/>
    <dataValidation type="textLength" operator="lessThanOrEqual" allowBlank="1" showInputMessage="1" showErrorMessage="1" sqref="G18:H18 H53:H64 H49:H51 G23:H48 F48 G49:G64" xr:uid="{8D0AA441-61D6-4B0E-8EEB-4C5C7DBA68E6}">
      <formula1>60</formula1>
    </dataValidation>
    <dataValidation type="textLength" operator="lessThanOrEqual" allowBlank="1" showInputMessage="1" showErrorMessage="1" error="vous devez etrer &lt;=25 carractères_x000a_" sqref="F19 F13:F17" xr:uid="{09AA19E1-E0B7-4676-A863-219CB8145BFA}">
      <formula1>25</formula1>
    </dataValidation>
    <dataValidation type="textLength" operator="equal" allowBlank="1" showInputMessage="1" showErrorMessage="1" error="erreur Code vous devez avoir 3 carractères_x000a_" sqref="D6:E6" xr:uid="{4A84AC84-75F5-4E9C-A0B0-C6F5E5DB747A}">
      <formula1>4</formula1>
    </dataValidation>
    <dataValidation type="textLength" operator="lessThanOrEqual" showInputMessage="1" showErrorMessage="1" error="erreur Code vous devez etre &lt;=25 carractères_x000a_" sqref="F4:F5" xr:uid="{5247EAF9-4B20-4352-99CD-D8180AF6E858}">
      <formula1>25</formula1>
    </dataValidation>
    <dataValidation type="textLength" operator="lessThanOrEqual" showInputMessage="1" showErrorMessage="1" error="erreur Code vous etre &lt;= à 25 carractères_x000a_" sqref="F6" xr:uid="{D1D874C1-8240-41E6-9B64-38EA7C949CC9}">
      <formula1>25</formula1>
    </dataValidation>
    <dataValidation type="textLength" operator="lessThanOrEqual" showInputMessage="1" showErrorMessage="1" error="erreur Code vous etre &lt;= à 60 carractères_x000a_" sqref="G6:H6" xr:uid="{FF0D491E-CEDC-43D1-A1EA-43AE913503B7}">
      <formula1>60</formula1>
    </dataValidation>
    <dataValidation type="textLength" operator="lessThanOrEqual" showInputMessage="1" showErrorMessage="1" error="erreur Code vous devez etre &lt;=60 carractères_x000a_" sqref="G4:H4" xr:uid="{8155B743-3BA5-4868-B471-413F4FCA9182}">
      <formula1>60</formula1>
    </dataValidation>
    <dataValidation type="textLength" operator="equal" allowBlank="1" showInputMessage="1" showErrorMessage="1" error="erreur Code vous devez avoir 8 carractères_x000a_" sqref="B13:B19 B23:B64" xr:uid="{CFC22E5C-79B4-4FDD-9035-35D3C98A4B85}">
      <formula1>8</formula1>
    </dataValidation>
    <dataValidation type="list" allowBlank="1" showInputMessage="1" showErrorMessage="1" sqref="C19 C13:C17" xr:uid="{93EE3835-CD22-48D2-87DA-55636E99412D}">
      <formula1>"AN,SEAT,SX©"</formula1>
    </dataValidation>
    <dataValidation type="textLength" operator="equal" allowBlank="1" showInputMessage="1" showErrorMessage="1" error="erreur Code vous devez avoir 6 carractères_x000a_" sqref="B9:B10" xr:uid="{5C43FFC0-7878-4A1E-B4A2-F072DFCA729B}">
      <formula1>6</formula1>
    </dataValidation>
    <dataValidation type="textLength" operator="equal" allowBlank="1" showInputMessage="1" showErrorMessage="1" error="erreur Code vous devez avoir 3 carractères_x000a_" sqref="C9:C10" xr:uid="{3C6E8E73-9DC9-488D-85AF-4473065046C8}">
      <formula1>3</formula1>
    </dataValidation>
    <dataValidation type="textLength" operator="equal" showInputMessage="1" showErrorMessage="1" error="erreur Code vous devez avoir 7 carractères_x000a_" sqref="C4" xr:uid="{994FC71C-0093-4262-880E-E5F4459C3577}">
      <formula1>7</formula1>
    </dataValidation>
    <dataValidation type="textLength" operator="equal" showInputMessage="1" showErrorMessage="1" error="erreur Code vous devez avoir 3 carractères_x000a_" sqref="C5" xr:uid="{23F088BC-B846-47B6-BFB2-1C52848EA345}">
      <formula1>3</formula1>
    </dataValidation>
    <dataValidation type="textLength" operator="equal" showInputMessage="1" showErrorMessage="1" error="erreur Code vous devez avoir 6 carractères_x000a_" sqref="C6" xr:uid="{2C114C1C-349F-41AF-8811-E2924B6514BD}">
      <formula1>6</formula1>
    </dataValidation>
    <dataValidation type="textLength" operator="equal" showInputMessage="1" showErrorMessage="1" error="erreur Code vous devez avoir 3 carractères" sqref="C7" xr:uid="{740A8FCC-8B2E-4CD2-80FA-472677C63F41}">
      <formula1>3</formula1>
    </dataValidation>
    <dataValidation operator="lessThanOrEqual" allowBlank="1" showInputMessage="1" showErrorMessage="1" error="erreur Code vous etre &lt;= à 60 carractères_x000a_" sqref="G7:H7" xr:uid="{35E8DC47-BF79-4166-AF11-516A6C7302EB}"/>
    <dataValidation operator="lessThanOrEqual" allowBlank="1" showInputMessage="1" showErrorMessage="1" sqref="P30" xr:uid="{1954BC34-3E09-6440-A502-F08171496087}"/>
  </dataValidations>
  <pageMargins left="0.7" right="0.7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13FF-5CBB-4A9D-A6A0-D0DF5F4EDC68}">
  <sheetPr>
    <pageSetUpPr fitToPage="1"/>
  </sheetPr>
  <dimension ref="A1:Q62"/>
  <sheetViews>
    <sheetView tabSelected="1" topLeftCell="A17" zoomScale="70" zoomScaleNormal="70" workbookViewId="0">
      <selection activeCell="S55" sqref="S55"/>
    </sheetView>
  </sheetViews>
  <sheetFormatPr baseColWidth="10" defaultRowHeight="15"/>
  <cols>
    <col min="6" max="6" width="23.42578125" customWidth="1"/>
    <col min="7" max="7" width="19.7109375" customWidth="1"/>
    <col min="8" max="8" width="44.28515625" customWidth="1"/>
    <col min="9" max="9" width="18.7109375" customWidth="1"/>
    <col min="15" max="15" width="19.140625" customWidth="1"/>
    <col min="16" max="16" width="38.42578125" customWidth="1"/>
    <col min="17" max="21" width="24.85546875" customWidth="1"/>
  </cols>
  <sheetData>
    <row r="1" spans="1:17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  <c r="Q1" s="5"/>
    </row>
    <row r="2" spans="1:17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  <c r="Q2" s="12"/>
    </row>
    <row r="3" spans="1:17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  <c r="Q3" s="12"/>
    </row>
    <row r="4" spans="1:17">
      <c r="A4" s="13"/>
      <c r="B4" s="18" t="s">
        <v>4</v>
      </c>
      <c r="C4" s="19" t="s">
        <v>5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  <c r="Q4" s="12"/>
    </row>
    <row r="5" spans="1:17">
      <c r="A5" s="13"/>
      <c r="B5" s="18" t="s">
        <v>6</v>
      </c>
      <c r="C5" s="19">
        <v>400</v>
      </c>
      <c r="D5" s="20"/>
      <c r="E5" s="20"/>
      <c r="F5" s="24" t="s">
        <v>7</v>
      </c>
      <c r="G5" s="25"/>
      <c r="H5" s="26"/>
      <c r="I5" s="23"/>
      <c r="J5" s="12"/>
      <c r="K5" s="12"/>
      <c r="L5" s="12"/>
      <c r="M5" s="12"/>
      <c r="N5" s="12"/>
      <c r="O5" s="12"/>
      <c r="P5" s="12"/>
      <c r="Q5" s="12"/>
    </row>
    <row r="6" spans="1:17">
      <c r="A6" s="13"/>
      <c r="B6" s="18" t="s">
        <v>8</v>
      </c>
      <c r="C6" s="19" t="s">
        <v>9</v>
      </c>
      <c r="D6" s="19"/>
      <c r="E6" s="19"/>
      <c r="F6" s="21" t="s">
        <v>174</v>
      </c>
      <c r="G6" s="21" t="s">
        <v>175</v>
      </c>
      <c r="H6" s="22"/>
      <c r="I6" s="23"/>
      <c r="J6" s="12"/>
      <c r="K6" s="12"/>
      <c r="L6" s="12"/>
      <c r="M6" s="12"/>
      <c r="N6" s="12"/>
      <c r="O6" s="12"/>
      <c r="P6" s="12"/>
      <c r="Q6" s="12"/>
    </row>
    <row r="7" spans="1:17">
      <c r="A7" s="13"/>
      <c r="B7" s="18" t="s">
        <v>12</v>
      </c>
      <c r="C7" s="27" t="s">
        <v>176</v>
      </c>
      <c r="D7" s="20"/>
      <c r="E7" s="20"/>
      <c r="F7" s="28" t="s">
        <v>14</v>
      </c>
      <c r="G7" s="21" t="s">
        <v>177</v>
      </c>
      <c r="H7" s="22"/>
      <c r="I7" s="23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  <c r="Q9" s="20"/>
    </row>
    <row r="10" spans="1:17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198" t="s">
        <v>16</v>
      </c>
      <c r="B11" s="187" t="s">
        <v>17</v>
      </c>
      <c r="C11" s="190" t="s">
        <v>18</v>
      </c>
      <c r="D11" s="190" t="s">
        <v>19</v>
      </c>
      <c r="E11" s="190"/>
      <c r="F11" s="205" t="s">
        <v>20</v>
      </c>
      <c r="G11" s="203" t="s">
        <v>21</v>
      </c>
      <c r="H11" s="14"/>
      <c r="I11" s="36"/>
      <c r="J11" s="37"/>
      <c r="K11" s="37"/>
      <c r="L11" s="37"/>
      <c r="M11" s="37"/>
      <c r="N11" s="37"/>
      <c r="O11" s="37"/>
      <c r="P11" s="37"/>
      <c r="Q11" s="37"/>
    </row>
    <row r="12" spans="1:17" ht="15.75" thickBot="1">
      <c r="A12" s="199"/>
      <c r="B12" s="201"/>
      <c r="C12" s="202"/>
      <c r="D12" s="192"/>
      <c r="E12" s="192"/>
      <c r="F12" s="206"/>
      <c r="G12" s="204"/>
      <c r="H12" s="38"/>
      <c r="I12" s="36"/>
      <c r="J12" s="37"/>
      <c r="K12" s="37"/>
      <c r="L12" s="37"/>
      <c r="M12" s="37"/>
      <c r="N12" s="37"/>
      <c r="O12" s="37"/>
      <c r="P12" s="37"/>
      <c r="Q12" s="37"/>
    </row>
    <row r="13" spans="1:17">
      <c r="A13" s="199"/>
      <c r="B13" s="39" t="s">
        <v>178</v>
      </c>
      <c r="C13" s="40" t="s">
        <v>23</v>
      </c>
      <c r="D13" s="41"/>
      <c r="E13" s="41"/>
      <c r="F13" s="42" t="s">
        <v>179</v>
      </c>
      <c r="G13" s="43" t="s">
        <v>180</v>
      </c>
      <c r="H13" s="29"/>
      <c r="I13" s="37"/>
      <c r="J13" s="37"/>
      <c r="K13" s="37"/>
      <c r="L13" s="37"/>
      <c r="M13" s="37"/>
      <c r="N13" s="37"/>
      <c r="O13" s="37"/>
      <c r="P13" s="37"/>
      <c r="Q13" s="37"/>
    </row>
    <row r="14" spans="1:17">
      <c r="A14" s="199"/>
      <c r="B14" s="39"/>
      <c r="C14" s="40"/>
      <c r="D14" s="41"/>
      <c r="E14" s="41"/>
      <c r="F14" s="44"/>
      <c r="G14" s="45"/>
      <c r="H14" s="29"/>
      <c r="I14" s="37"/>
      <c r="J14" s="37"/>
      <c r="K14" s="37"/>
      <c r="L14" s="37"/>
      <c r="M14" s="37"/>
      <c r="N14" s="37"/>
      <c r="O14" s="37"/>
      <c r="P14" s="37"/>
      <c r="Q14" s="37"/>
    </row>
    <row r="15" spans="1:17">
      <c r="A15" s="199"/>
      <c r="B15" s="39" t="s">
        <v>26</v>
      </c>
      <c r="C15" s="40" t="s">
        <v>27</v>
      </c>
      <c r="D15" s="41">
        <v>30</v>
      </c>
      <c r="E15" s="41"/>
      <c r="F15" s="44" t="s">
        <v>28</v>
      </c>
      <c r="G15" s="45" t="s">
        <v>29</v>
      </c>
      <c r="H15" s="29"/>
      <c r="I15" s="37"/>
      <c r="J15" s="37"/>
      <c r="K15" s="37"/>
      <c r="L15" s="37"/>
      <c r="M15" s="37"/>
      <c r="N15" s="37"/>
      <c r="O15" s="37"/>
      <c r="P15" s="37"/>
      <c r="Q15" s="37"/>
    </row>
    <row r="16" spans="1:17">
      <c r="A16" s="199"/>
      <c r="B16" s="39" t="s">
        <v>30</v>
      </c>
      <c r="C16" s="40" t="s">
        <v>27</v>
      </c>
      <c r="D16" s="41">
        <v>30</v>
      </c>
      <c r="E16" s="41"/>
      <c r="F16" s="44" t="s">
        <v>31</v>
      </c>
      <c r="G16" s="45" t="s">
        <v>32</v>
      </c>
      <c r="H16" s="29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5.75" thickBot="1">
      <c r="A17" s="200"/>
      <c r="B17" s="46"/>
      <c r="C17" s="47"/>
      <c r="D17" s="48"/>
      <c r="E17" s="48"/>
      <c r="F17" s="49"/>
      <c r="G17" s="50"/>
      <c r="H17" s="29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5.75" thickBot="1">
      <c r="A18" s="51"/>
      <c r="B18" s="52"/>
      <c r="C18" s="53"/>
      <c r="D18" s="52"/>
      <c r="E18" s="52"/>
      <c r="F18" s="54"/>
      <c r="G18" s="54"/>
      <c r="H18" s="29"/>
      <c r="I18" s="55"/>
      <c r="J18" s="37"/>
      <c r="K18" s="37"/>
      <c r="L18" s="37"/>
      <c r="M18" s="37"/>
      <c r="N18" s="37"/>
      <c r="O18" s="37"/>
      <c r="P18" s="37"/>
      <c r="Q18" s="37"/>
    </row>
    <row r="19" spans="1:17" ht="15.75" thickBot="1">
      <c r="A19" s="56"/>
      <c r="B19" s="57"/>
      <c r="C19" s="58"/>
      <c r="D19" s="57"/>
      <c r="E19" s="57"/>
      <c r="F19" s="59"/>
      <c r="G19" s="59"/>
      <c r="H19" s="59"/>
      <c r="I19" s="60"/>
      <c r="J19" s="184" t="s">
        <v>33</v>
      </c>
      <c r="K19" s="185"/>
      <c r="L19" s="185"/>
      <c r="M19" s="185"/>
      <c r="N19" s="185"/>
      <c r="O19" s="185"/>
      <c r="P19" s="186"/>
      <c r="Q19" s="61"/>
    </row>
    <row r="20" spans="1:17">
      <c r="A20" s="62"/>
      <c r="B20" s="187" t="s">
        <v>17</v>
      </c>
      <c r="C20" s="190" t="s">
        <v>18</v>
      </c>
      <c r="D20" s="190" t="s">
        <v>19</v>
      </c>
      <c r="E20" s="190" t="s">
        <v>34</v>
      </c>
      <c r="F20" s="190" t="s">
        <v>20</v>
      </c>
      <c r="G20" s="190" t="s">
        <v>21</v>
      </c>
      <c r="H20" s="193" t="s">
        <v>35</v>
      </c>
      <c r="I20" s="214" t="s">
        <v>36</v>
      </c>
      <c r="J20" s="179" t="s">
        <v>37</v>
      </c>
      <c r="K20" s="180"/>
      <c r="L20" s="181"/>
      <c r="M20" s="182" t="s">
        <v>38</v>
      </c>
      <c r="N20" s="183"/>
      <c r="O20" s="183"/>
      <c r="P20" s="63"/>
      <c r="Q20" s="169" t="s">
        <v>39</v>
      </c>
    </row>
    <row r="21" spans="1:17">
      <c r="A21" s="62"/>
      <c r="B21" s="188"/>
      <c r="C21" s="191"/>
      <c r="D21" s="191"/>
      <c r="E21" s="191"/>
      <c r="F21" s="191"/>
      <c r="G21" s="191"/>
      <c r="H21" s="194"/>
      <c r="I21" s="215"/>
      <c r="J21" s="64" t="s">
        <v>40</v>
      </c>
      <c r="K21" s="65" t="s">
        <v>41</v>
      </c>
      <c r="L21" s="66" t="s">
        <v>42</v>
      </c>
      <c r="M21" s="64" t="s">
        <v>40</v>
      </c>
      <c r="N21" s="65" t="s">
        <v>41</v>
      </c>
      <c r="O21" s="65" t="s">
        <v>42</v>
      </c>
      <c r="P21" s="172" t="s">
        <v>43</v>
      </c>
      <c r="Q21" s="170"/>
    </row>
    <row r="22" spans="1:17" ht="15.75" thickBot="1">
      <c r="A22" s="62"/>
      <c r="B22" s="189"/>
      <c r="C22" s="192"/>
      <c r="D22" s="192"/>
      <c r="E22" s="192"/>
      <c r="F22" s="192"/>
      <c r="G22" s="192"/>
      <c r="H22" s="195"/>
      <c r="I22" s="216"/>
      <c r="J22" s="174" t="s">
        <v>44</v>
      </c>
      <c r="K22" s="175"/>
      <c r="L22" s="67" t="s">
        <v>45</v>
      </c>
      <c r="M22" s="174" t="s">
        <v>44</v>
      </c>
      <c r="N22" s="175"/>
      <c r="O22" s="68" t="s">
        <v>45</v>
      </c>
      <c r="P22" s="173"/>
      <c r="Q22" s="171"/>
    </row>
    <row r="23" spans="1:17">
      <c r="A23" s="219" t="s">
        <v>46</v>
      </c>
      <c r="B23" s="133" t="s">
        <v>181</v>
      </c>
      <c r="C23" s="133" t="s">
        <v>48</v>
      </c>
      <c r="D23" s="134">
        <f>D24+D29+D31+D35</f>
        <v>30</v>
      </c>
      <c r="E23" s="134">
        <f>E24+E29+E31+E35</f>
        <v>30</v>
      </c>
      <c r="F23" s="133" t="s">
        <v>182</v>
      </c>
      <c r="G23" s="133" t="s">
        <v>183</v>
      </c>
      <c r="H23" s="139"/>
      <c r="I23" s="140" t="s">
        <v>195</v>
      </c>
      <c r="J23" s="141"/>
      <c r="K23" s="142"/>
      <c r="L23" s="143"/>
      <c r="M23" s="144"/>
      <c r="N23" s="142"/>
      <c r="O23" s="142"/>
      <c r="P23" s="145"/>
      <c r="Q23" s="146"/>
    </row>
    <row r="24" spans="1:17">
      <c r="A24" s="217"/>
      <c r="B24" s="85" t="s">
        <v>51</v>
      </c>
      <c r="C24" s="85" t="s">
        <v>52</v>
      </c>
      <c r="D24" s="147">
        <f>D25+D26+D27+D28</f>
        <v>7</v>
      </c>
      <c r="E24" s="147">
        <f>E25+E26+E27+E28</f>
        <v>7</v>
      </c>
      <c r="F24" s="85" t="s">
        <v>53</v>
      </c>
      <c r="G24" s="85" t="s">
        <v>54</v>
      </c>
      <c r="H24" s="87"/>
      <c r="I24" s="82"/>
      <c r="J24" s="83"/>
      <c r="K24" s="84"/>
      <c r="L24" s="85"/>
      <c r="M24" s="86"/>
      <c r="N24" s="84"/>
      <c r="O24" s="84"/>
      <c r="P24" s="87"/>
      <c r="Q24" s="88"/>
    </row>
    <row r="25" spans="1:17">
      <c r="A25" s="217"/>
      <c r="B25" s="78" t="s">
        <v>55</v>
      </c>
      <c r="C25" s="78" t="s">
        <v>56</v>
      </c>
      <c r="D25" s="89">
        <v>2</v>
      </c>
      <c r="E25" s="89">
        <v>2</v>
      </c>
      <c r="F25" s="78" t="s">
        <v>57</v>
      </c>
      <c r="G25" s="78" t="s">
        <v>57</v>
      </c>
      <c r="H25" s="90" t="s">
        <v>184</v>
      </c>
      <c r="I25" s="159" t="s">
        <v>196</v>
      </c>
      <c r="J25" s="92">
        <v>1</v>
      </c>
      <c r="K25" s="93">
        <v>1</v>
      </c>
      <c r="L25" s="78"/>
      <c r="M25" s="94"/>
      <c r="N25" s="93">
        <v>1</v>
      </c>
      <c r="O25" s="93"/>
      <c r="P25" s="80" t="s">
        <v>197</v>
      </c>
      <c r="Q25" s="95"/>
    </row>
    <row r="26" spans="1:17">
      <c r="A26" s="217"/>
      <c r="B26" s="78" t="s">
        <v>59</v>
      </c>
      <c r="C26" s="78" t="s">
        <v>60</v>
      </c>
      <c r="D26" s="89">
        <v>1</v>
      </c>
      <c r="E26" s="89">
        <v>1</v>
      </c>
      <c r="F26" s="78" t="s">
        <v>61</v>
      </c>
      <c r="G26" s="78" t="s">
        <v>61</v>
      </c>
      <c r="H26" s="80"/>
      <c r="I26" s="159" t="s">
        <v>198</v>
      </c>
      <c r="J26" s="92"/>
      <c r="K26" s="93">
        <v>1</v>
      </c>
      <c r="L26" s="78" t="s">
        <v>199</v>
      </c>
      <c r="M26" s="94"/>
      <c r="N26" s="93"/>
      <c r="O26" s="93" t="s">
        <v>200</v>
      </c>
      <c r="P26" s="80" t="s">
        <v>201</v>
      </c>
      <c r="Q26" s="95"/>
    </row>
    <row r="27" spans="1:17">
      <c r="A27" s="217"/>
      <c r="B27" s="78" t="s">
        <v>62</v>
      </c>
      <c r="C27" s="78" t="s">
        <v>60</v>
      </c>
      <c r="D27" s="89">
        <v>1</v>
      </c>
      <c r="E27" s="89">
        <v>1</v>
      </c>
      <c r="F27" s="78" t="s">
        <v>63</v>
      </c>
      <c r="G27" s="78" t="s">
        <v>63</v>
      </c>
      <c r="H27" s="80"/>
      <c r="I27" s="159" t="s">
        <v>202</v>
      </c>
      <c r="J27" s="92">
        <v>2</v>
      </c>
      <c r="K27" s="93"/>
      <c r="L27" s="78"/>
      <c r="M27" s="94">
        <v>1</v>
      </c>
      <c r="N27" s="93"/>
      <c r="O27" s="93"/>
      <c r="P27" s="80" t="s">
        <v>203</v>
      </c>
      <c r="Q27" s="95"/>
    </row>
    <row r="28" spans="1:17">
      <c r="A28" s="217"/>
      <c r="B28" s="78" t="s">
        <v>64</v>
      </c>
      <c r="C28" s="78" t="s">
        <v>56</v>
      </c>
      <c r="D28" s="89">
        <v>3</v>
      </c>
      <c r="E28" s="89">
        <v>3</v>
      </c>
      <c r="F28" s="78" t="s">
        <v>65</v>
      </c>
      <c r="G28" s="78" t="s">
        <v>65</v>
      </c>
      <c r="H28" s="80" t="s">
        <v>66</v>
      </c>
      <c r="I28" s="159" t="s">
        <v>204</v>
      </c>
      <c r="J28" s="92">
        <v>1</v>
      </c>
      <c r="K28" s="93"/>
      <c r="L28" s="78" t="s">
        <v>205</v>
      </c>
      <c r="M28" s="94"/>
      <c r="N28" s="93"/>
      <c r="O28" s="93"/>
      <c r="P28" s="80" t="s">
        <v>206</v>
      </c>
      <c r="Q28" s="95"/>
    </row>
    <row r="29" spans="1:17">
      <c r="A29" s="217"/>
      <c r="B29" s="85" t="s">
        <v>185</v>
      </c>
      <c r="C29" s="85" t="s">
        <v>52</v>
      </c>
      <c r="D29" s="147">
        <f>D30</f>
        <v>6</v>
      </c>
      <c r="E29" s="147">
        <f>E30</f>
        <v>6</v>
      </c>
      <c r="F29" s="85" t="s">
        <v>68</v>
      </c>
      <c r="G29" s="85" t="s">
        <v>68</v>
      </c>
      <c r="H29" s="87"/>
      <c r="I29" s="82"/>
      <c r="J29" s="83"/>
      <c r="K29" s="84"/>
      <c r="L29" s="85"/>
      <c r="M29" s="86"/>
      <c r="N29" s="84"/>
      <c r="O29" s="84"/>
      <c r="P29" s="87"/>
      <c r="Q29" s="88"/>
    </row>
    <row r="30" spans="1:17">
      <c r="A30" s="217"/>
      <c r="B30" s="78" t="s">
        <v>186</v>
      </c>
      <c r="C30" s="78" t="s">
        <v>173</v>
      </c>
      <c r="D30" s="89">
        <v>6</v>
      </c>
      <c r="E30" s="89">
        <v>6</v>
      </c>
      <c r="F30" s="78" t="s">
        <v>187</v>
      </c>
      <c r="G30" s="78" t="s">
        <v>188</v>
      </c>
      <c r="H30" s="80"/>
      <c r="I30" s="91" t="s">
        <v>210</v>
      </c>
      <c r="J30" s="92"/>
      <c r="K30" s="93"/>
      <c r="L30" s="78"/>
      <c r="M30" s="94">
        <v>2</v>
      </c>
      <c r="N30" s="93"/>
      <c r="O30" s="93"/>
      <c r="P30" s="80" t="s">
        <v>257</v>
      </c>
      <c r="Q30" s="95"/>
    </row>
    <row r="31" spans="1:17">
      <c r="A31" s="217"/>
      <c r="B31" s="85" t="s">
        <v>90</v>
      </c>
      <c r="C31" s="85" t="s">
        <v>52</v>
      </c>
      <c r="D31" s="147">
        <f>D32+D33+D34</f>
        <v>9</v>
      </c>
      <c r="E31" s="147">
        <f>E32+E33+E34</f>
        <v>9</v>
      </c>
      <c r="F31" s="85" t="s">
        <v>91</v>
      </c>
      <c r="G31" s="85" t="s">
        <v>92</v>
      </c>
      <c r="H31" s="87"/>
      <c r="I31" s="82"/>
      <c r="J31" s="83"/>
      <c r="K31" s="84"/>
      <c r="L31" s="85"/>
      <c r="M31" s="86"/>
      <c r="N31" s="84"/>
      <c r="O31" s="84"/>
      <c r="P31" s="87"/>
      <c r="Q31" s="88"/>
    </row>
    <row r="32" spans="1:17">
      <c r="A32" s="217"/>
      <c r="B32" s="78" t="s">
        <v>93</v>
      </c>
      <c r="C32" s="78" t="s">
        <v>60</v>
      </c>
      <c r="D32" s="89">
        <v>3</v>
      </c>
      <c r="E32" s="89">
        <v>3</v>
      </c>
      <c r="F32" s="78" t="s">
        <v>94</v>
      </c>
      <c r="G32" s="78" t="s">
        <v>95</v>
      </c>
      <c r="H32" s="80"/>
      <c r="I32" s="159" t="s">
        <v>210</v>
      </c>
      <c r="J32" s="92"/>
      <c r="K32" s="93">
        <v>2</v>
      </c>
      <c r="L32" s="78"/>
      <c r="M32" s="94">
        <v>1</v>
      </c>
      <c r="N32" s="93"/>
      <c r="O32" s="93"/>
      <c r="P32" s="80" t="s">
        <v>211</v>
      </c>
      <c r="Q32" s="95"/>
    </row>
    <row r="33" spans="1:17">
      <c r="A33" s="217"/>
      <c r="B33" s="78" t="s">
        <v>96</v>
      </c>
      <c r="C33" s="78" t="s">
        <v>60</v>
      </c>
      <c r="D33" s="89">
        <v>3</v>
      </c>
      <c r="E33" s="89">
        <v>3</v>
      </c>
      <c r="F33" s="78" t="s">
        <v>97</v>
      </c>
      <c r="G33" s="78" t="s">
        <v>98</v>
      </c>
      <c r="H33" s="80"/>
      <c r="I33" s="159" t="s">
        <v>212</v>
      </c>
      <c r="J33" s="92"/>
      <c r="K33" s="93">
        <v>2</v>
      </c>
      <c r="L33" s="78" t="s">
        <v>213</v>
      </c>
      <c r="M33" s="94">
        <v>1</v>
      </c>
      <c r="N33" s="93"/>
      <c r="O33" s="93"/>
      <c r="P33" s="80" t="s">
        <v>214</v>
      </c>
      <c r="Q33" s="95"/>
    </row>
    <row r="34" spans="1:17">
      <c r="A34" s="217"/>
      <c r="B34" s="78" t="s">
        <v>99</v>
      </c>
      <c r="C34" s="78" t="s">
        <v>60</v>
      </c>
      <c r="D34" s="89">
        <v>3</v>
      </c>
      <c r="E34" s="89">
        <v>3</v>
      </c>
      <c r="F34" s="78" t="s">
        <v>100</v>
      </c>
      <c r="G34" s="78" t="s">
        <v>100</v>
      </c>
      <c r="H34" s="80"/>
      <c r="I34" s="159" t="s">
        <v>215</v>
      </c>
      <c r="J34" s="92"/>
      <c r="K34" s="93"/>
      <c r="L34" s="78" t="s">
        <v>216</v>
      </c>
      <c r="M34" s="94">
        <v>1</v>
      </c>
      <c r="N34" s="93"/>
      <c r="O34" s="93"/>
      <c r="P34" s="80" t="s">
        <v>217</v>
      </c>
      <c r="Q34" s="95"/>
    </row>
    <row r="35" spans="1:17">
      <c r="A35" s="217"/>
      <c r="B35" s="85" t="s">
        <v>101</v>
      </c>
      <c r="C35" s="85" t="s">
        <v>52</v>
      </c>
      <c r="D35" s="147">
        <f>D36+D37</f>
        <v>8</v>
      </c>
      <c r="E35" s="147">
        <f>E36+E37</f>
        <v>8</v>
      </c>
      <c r="F35" s="85" t="s">
        <v>102</v>
      </c>
      <c r="G35" s="85" t="s">
        <v>103</v>
      </c>
      <c r="H35" s="87"/>
      <c r="I35" s="82"/>
      <c r="J35" s="83"/>
      <c r="K35" s="84"/>
      <c r="L35" s="85"/>
      <c r="M35" s="86"/>
      <c r="N35" s="84"/>
      <c r="O35" s="84"/>
      <c r="P35" s="87"/>
      <c r="Q35" s="88"/>
    </row>
    <row r="36" spans="1:17">
      <c r="A36" s="217"/>
      <c r="B36" s="78" t="s">
        <v>104</v>
      </c>
      <c r="C36" s="78" t="s">
        <v>56</v>
      </c>
      <c r="D36" s="89">
        <v>1</v>
      </c>
      <c r="E36" s="89">
        <v>1</v>
      </c>
      <c r="F36" s="78" t="s">
        <v>105</v>
      </c>
      <c r="G36" s="78" t="s">
        <v>106</v>
      </c>
      <c r="H36" s="80" t="s">
        <v>107</v>
      </c>
      <c r="I36" s="159" t="s">
        <v>210</v>
      </c>
      <c r="J36" s="92">
        <v>2</v>
      </c>
      <c r="K36" s="93"/>
      <c r="L36" s="78"/>
      <c r="M36" s="94"/>
      <c r="N36" s="93"/>
      <c r="O36" s="93"/>
      <c r="P36" s="80" t="s">
        <v>218</v>
      </c>
      <c r="Q36" s="95"/>
    </row>
    <row r="37" spans="1:17">
      <c r="A37" s="217"/>
      <c r="B37" s="78" t="s">
        <v>108</v>
      </c>
      <c r="C37" s="78" t="s">
        <v>60</v>
      </c>
      <c r="D37" s="89">
        <v>7</v>
      </c>
      <c r="E37" s="89">
        <v>7</v>
      </c>
      <c r="F37" s="78" t="s">
        <v>109</v>
      </c>
      <c r="G37" s="78" t="s">
        <v>109</v>
      </c>
      <c r="H37" s="80"/>
      <c r="I37" s="159" t="s">
        <v>215</v>
      </c>
      <c r="J37" s="92"/>
      <c r="K37" s="93"/>
      <c r="L37" s="78" t="s">
        <v>219</v>
      </c>
      <c r="M37" s="94"/>
      <c r="N37" s="93"/>
      <c r="O37" s="93"/>
      <c r="P37" s="80" t="s">
        <v>220</v>
      </c>
      <c r="Q37" s="95"/>
    </row>
    <row r="38" spans="1:17" ht="15.75" thickBot="1">
      <c r="A38" s="218"/>
      <c r="B38" s="148"/>
      <c r="C38" s="47"/>
      <c r="D38" s="48"/>
      <c r="E38" s="48"/>
      <c r="F38" s="47"/>
      <c r="G38" s="47"/>
      <c r="H38" s="149"/>
      <c r="I38" s="150"/>
      <c r="J38" s="148"/>
      <c r="K38" s="151"/>
      <c r="L38" s="47"/>
      <c r="M38" s="152"/>
      <c r="N38" s="151"/>
      <c r="O38" s="151"/>
      <c r="P38" s="149"/>
      <c r="Q38" s="153"/>
    </row>
    <row r="39" spans="1:17">
      <c r="A39" s="217" t="s">
        <v>110</v>
      </c>
      <c r="B39" s="133" t="s">
        <v>189</v>
      </c>
      <c r="C39" s="133" t="s">
        <v>48</v>
      </c>
      <c r="D39" s="134">
        <f>D40+D49+D53+D56</f>
        <v>30</v>
      </c>
      <c r="E39" s="134">
        <f>E40+E49+E53+E56</f>
        <v>30</v>
      </c>
      <c r="F39" s="133" t="s">
        <v>190</v>
      </c>
      <c r="G39" s="133" t="s">
        <v>191</v>
      </c>
      <c r="H39" s="154"/>
      <c r="I39" s="247"/>
      <c r="J39" s="141"/>
      <c r="K39" s="142"/>
      <c r="L39" s="145"/>
      <c r="M39" s="144"/>
      <c r="N39" s="142"/>
      <c r="O39" s="142"/>
      <c r="P39" s="145"/>
      <c r="Q39" s="146"/>
    </row>
    <row r="40" spans="1:17">
      <c r="A40" s="217"/>
      <c r="B40" s="85" t="s">
        <v>114</v>
      </c>
      <c r="C40" s="85" t="s">
        <v>52</v>
      </c>
      <c r="D40" s="147">
        <f>D41+D42+D43</f>
        <v>8</v>
      </c>
      <c r="E40" s="147">
        <f>E41+E42+E43</f>
        <v>8</v>
      </c>
      <c r="F40" s="85" t="s">
        <v>115</v>
      </c>
      <c r="G40" s="85" t="s">
        <v>116</v>
      </c>
      <c r="H40" s="87"/>
      <c r="I40" s="239"/>
      <c r="J40" s="83"/>
      <c r="K40" s="84"/>
      <c r="L40" s="87"/>
      <c r="M40" s="86"/>
      <c r="N40" s="84"/>
      <c r="O40" s="84"/>
      <c r="P40" s="87"/>
      <c r="Q40" s="88"/>
    </row>
    <row r="41" spans="1:17">
      <c r="A41" s="217"/>
      <c r="B41" s="78" t="s">
        <v>117</v>
      </c>
      <c r="C41" s="78" t="s">
        <v>60</v>
      </c>
      <c r="D41" s="89">
        <v>2</v>
      </c>
      <c r="E41" s="89">
        <v>2</v>
      </c>
      <c r="F41" s="78" t="s">
        <v>118</v>
      </c>
      <c r="G41" s="78" t="s">
        <v>119</v>
      </c>
      <c r="H41" s="80"/>
      <c r="I41" s="220" t="s">
        <v>221</v>
      </c>
      <c r="J41" s="92"/>
      <c r="K41" s="93"/>
      <c r="L41" s="80"/>
      <c r="M41" s="94">
        <v>2</v>
      </c>
      <c r="N41" s="93"/>
      <c r="O41" s="93"/>
      <c r="P41" s="80" t="s">
        <v>222</v>
      </c>
      <c r="Q41" s="95"/>
    </row>
    <row r="42" spans="1:17">
      <c r="A42" s="217"/>
      <c r="B42" s="78" t="s">
        <v>120</v>
      </c>
      <c r="C42" s="78" t="s">
        <v>60</v>
      </c>
      <c r="D42" s="89">
        <v>3</v>
      </c>
      <c r="E42" s="89">
        <v>3</v>
      </c>
      <c r="F42" s="78" t="s">
        <v>121</v>
      </c>
      <c r="G42" s="78" t="s">
        <v>122</v>
      </c>
      <c r="H42" s="80"/>
      <c r="I42" s="220" t="s">
        <v>223</v>
      </c>
      <c r="J42" s="135">
        <v>3</v>
      </c>
      <c r="K42" s="136"/>
      <c r="L42" s="138"/>
      <c r="M42" s="137"/>
      <c r="N42" s="136"/>
      <c r="O42" s="136"/>
      <c r="P42" s="138" t="s">
        <v>252</v>
      </c>
      <c r="Q42" s="95"/>
    </row>
    <row r="43" spans="1:17">
      <c r="A43" s="217"/>
      <c r="B43" s="99" t="s">
        <v>123</v>
      </c>
      <c r="C43" s="99" t="s">
        <v>75</v>
      </c>
      <c r="D43" s="89">
        <f>D48</f>
        <v>3</v>
      </c>
      <c r="E43" s="89">
        <v>3</v>
      </c>
      <c r="F43" s="100" t="s">
        <v>124</v>
      </c>
      <c r="G43" s="100" t="s">
        <v>125</v>
      </c>
      <c r="H43" s="106"/>
      <c r="I43" s="98"/>
      <c r="J43" s="103"/>
      <c r="K43" s="104"/>
      <c r="L43" s="106"/>
      <c r="M43" s="105"/>
      <c r="N43" s="104"/>
      <c r="O43" s="104"/>
      <c r="P43" s="106"/>
      <c r="Q43" s="107"/>
    </row>
    <row r="44" spans="1:17">
      <c r="A44" s="217"/>
      <c r="B44" s="78" t="s">
        <v>126</v>
      </c>
      <c r="C44" s="78" t="s">
        <v>56</v>
      </c>
      <c r="D44" s="155">
        <v>3</v>
      </c>
      <c r="E44" s="155">
        <v>3</v>
      </c>
      <c r="F44" s="78" t="s">
        <v>127</v>
      </c>
      <c r="G44" s="78" t="s">
        <v>127</v>
      </c>
      <c r="H44" s="80" t="s">
        <v>128</v>
      </c>
      <c r="I44" s="220" t="s">
        <v>224</v>
      </c>
      <c r="J44" s="92"/>
      <c r="K44" s="93"/>
      <c r="L44" s="80" t="s">
        <v>225</v>
      </c>
      <c r="M44" s="94">
        <v>1</v>
      </c>
      <c r="N44" s="93"/>
      <c r="O44" s="93"/>
      <c r="P44" s="80" t="s">
        <v>226</v>
      </c>
      <c r="Q44" s="95"/>
    </row>
    <row r="45" spans="1:17">
      <c r="A45" s="217"/>
      <c r="B45" s="121" t="s">
        <v>129</v>
      </c>
      <c r="C45" s="121" t="s">
        <v>130</v>
      </c>
      <c r="D45" s="122">
        <v>3</v>
      </c>
      <c r="E45" s="123">
        <v>3</v>
      </c>
      <c r="F45" s="121" t="s">
        <v>131</v>
      </c>
      <c r="G45" s="121" t="s">
        <v>132</v>
      </c>
      <c r="H45" s="124"/>
      <c r="I45" s="242"/>
      <c r="J45" s="126"/>
      <c r="K45" s="127"/>
      <c r="L45" s="124"/>
      <c r="M45" s="128"/>
      <c r="N45" s="127"/>
      <c r="O45" s="127"/>
      <c r="P45" s="124"/>
      <c r="Q45" s="129"/>
    </row>
    <row r="46" spans="1:17">
      <c r="A46" s="217"/>
      <c r="B46" s="78" t="s">
        <v>133</v>
      </c>
      <c r="C46" s="78" t="s">
        <v>56</v>
      </c>
      <c r="D46" s="108">
        <v>3</v>
      </c>
      <c r="E46" s="130">
        <v>3</v>
      </c>
      <c r="F46" s="78" t="s">
        <v>131</v>
      </c>
      <c r="G46" s="78" t="s">
        <v>132</v>
      </c>
      <c r="H46" s="80" t="s">
        <v>134</v>
      </c>
      <c r="I46" s="248" t="s">
        <v>204</v>
      </c>
      <c r="J46" s="92">
        <v>1</v>
      </c>
      <c r="K46" s="93"/>
      <c r="L46" s="80" t="s">
        <v>227</v>
      </c>
      <c r="M46" s="94"/>
      <c r="N46" s="93"/>
      <c r="O46" s="93"/>
      <c r="P46" s="80" t="s">
        <v>228</v>
      </c>
      <c r="Q46" s="95"/>
    </row>
    <row r="47" spans="1:17">
      <c r="A47" s="217"/>
      <c r="B47" s="78" t="s">
        <v>135</v>
      </c>
      <c r="C47" s="78" t="s">
        <v>82</v>
      </c>
      <c r="D47" s="131" t="s">
        <v>83</v>
      </c>
      <c r="E47" s="132" t="s">
        <v>83</v>
      </c>
      <c r="F47" s="78" t="s">
        <v>131</v>
      </c>
      <c r="G47" s="78" t="s">
        <v>132</v>
      </c>
      <c r="H47" s="80"/>
      <c r="I47" s="249"/>
      <c r="J47" s="92"/>
      <c r="K47" s="93"/>
      <c r="L47" s="80"/>
      <c r="M47" s="94"/>
      <c r="N47" s="93"/>
      <c r="O47" s="93"/>
      <c r="P47" s="80"/>
      <c r="Q47" s="95"/>
    </row>
    <row r="48" spans="1:17">
      <c r="A48" s="217"/>
      <c r="B48" s="78" t="s">
        <v>136</v>
      </c>
      <c r="C48" s="78" t="s">
        <v>56</v>
      </c>
      <c r="D48" s="156">
        <v>3</v>
      </c>
      <c r="E48" s="156">
        <v>3</v>
      </c>
      <c r="F48" s="78" t="s">
        <v>137</v>
      </c>
      <c r="G48" s="78" t="s">
        <v>137</v>
      </c>
      <c r="H48" s="35" t="s">
        <v>138</v>
      </c>
      <c r="I48" s="220" t="s">
        <v>207</v>
      </c>
      <c r="J48" s="92">
        <v>2</v>
      </c>
      <c r="K48" s="93"/>
      <c r="L48" s="80"/>
      <c r="M48" s="94"/>
      <c r="N48" s="93"/>
      <c r="O48" s="93" t="s">
        <v>199</v>
      </c>
      <c r="P48" s="80" t="s">
        <v>229</v>
      </c>
      <c r="Q48" s="95"/>
    </row>
    <row r="49" spans="1:17">
      <c r="A49" s="217"/>
      <c r="B49" s="85" t="s">
        <v>139</v>
      </c>
      <c r="C49" s="85" t="s">
        <v>52</v>
      </c>
      <c r="D49" s="147">
        <f>D50+D51+D52</f>
        <v>7</v>
      </c>
      <c r="E49" s="147">
        <f>E50+E51+E52</f>
        <v>7</v>
      </c>
      <c r="F49" s="85" t="s">
        <v>140</v>
      </c>
      <c r="G49" s="85" t="s">
        <v>141</v>
      </c>
      <c r="H49" s="80"/>
      <c r="I49" s="239"/>
      <c r="J49" s="83"/>
      <c r="K49" s="84"/>
      <c r="L49" s="87"/>
      <c r="M49" s="86"/>
      <c r="N49" s="84"/>
      <c r="O49" s="84"/>
      <c r="P49" s="87"/>
      <c r="Q49" s="88"/>
    </row>
    <row r="50" spans="1:17">
      <c r="A50" s="217"/>
      <c r="B50" s="78" t="s">
        <v>142</v>
      </c>
      <c r="C50" s="78" t="s">
        <v>60</v>
      </c>
      <c r="D50" s="89">
        <v>2</v>
      </c>
      <c r="E50" s="89">
        <v>2</v>
      </c>
      <c r="F50" s="78" t="s">
        <v>143</v>
      </c>
      <c r="G50" s="78" t="s">
        <v>144</v>
      </c>
      <c r="H50" s="80"/>
      <c r="I50" s="220" t="s">
        <v>230</v>
      </c>
      <c r="J50" s="92">
        <v>2</v>
      </c>
      <c r="K50" s="93">
        <v>1</v>
      </c>
      <c r="L50" s="80" t="s">
        <v>231</v>
      </c>
      <c r="M50" s="94"/>
      <c r="N50" s="93"/>
      <c r="O50" s="93"/>
      <c r="P50" s="80" t="s">
        <v>232</v>
      </c>
      <c r="Q50" s="95"/>
    </row>
    <row r="51" spans="1:17">
      <c r="A51" s="217"/>
      <c r="B51" s="78" t="s">
        <v>145</v>
      </c>
      <c r="C51" s="78" t="s">
        <v>60</v>
      </c>
      <c r="D51" s="89">
        <v>3</v>
      </c>
      <c r="E51" s="89">
        <v>3</v>
      </c>
      <c r="F51" s="78" t="s">
        <v>146</v>
      </c>
      <c r="G51" s="78" t="s">
        <v>147</v>
      </c>
      <c r="H51" s="80"/>
      <c r="I51" s="220" t="s">
        <v>215</v>
      </c>
      <c r="J51" s="92"/>
      <c r="K51" s="93">
        <v>1</v>
      </c>
      <c r="L51" s="80" t="s">
        <v>233</v>
      </c>
      <c r="M51" s="94">
        <v>1</v>
      </c>
      <c r="N51" s="93"/>
      <c r="O51" s="93"/>
      <c r="P51" s="80" t="s">
        <v>234</v>
      </c>
      <c r="Q51" s="95"/>
    </row>
    <row r="52" spans="1:17">
      <c r="A52" s="217"/>
      <c r="B52" s="78" t="s">
        <v>148</v>
      </c>
      <c r="C52" s="78" t="s">
        <v>60</v>
      </c>
      <c r="D52" s="89">
        <v>2</v>
      </c>
      <c r="E52" s="89">
        <v>2</v>
      </c>
      <c r="F52" s="78" t="s">
        <v>149</v>
      </c>
      <c r="G52" s="78" t="s">
        <v>150</v>
      </c>
      <c r="H52" s="80"/>
      <c r="I52" s="220" t="s">
        <v>235</v>
      </c>
      <c r="J52" s="92">
        <v>1</v>
      </c>
      <c r="K52" s="93"/>
      <c r="L52" s="80" t="s">
        <v>236</v>
      </c>
      <c r="M52" s="94"/>
      <c r="N52" s="93"/>
      <c r="O52" s="93"/>
      <c r="P52" s="80" t="s">
        <v>237</v>
      </c>
      <c r="Q52" s="95"/>
    </row>
    <row r="53" spans="1:17">
      <c r="A53" s="217"/>
      <c r="B53" s="85" t="s">
        <v>151</v>
      </c>
      <c r="C53" s="85" t="s">
        <v>52</v>
      </c>
      <c r="D53" s="147">
        <f>D54+D55</f>
        <v>4</v>
      </c>
      <c r="E53" s="147">
        <f>E54+E55</f>
        <v>4</v>
      </c>
      <c r="F53" s="85" t="s">
        <v>152</v>
      </c>
      <c r="G53" s="85" t="s">
        <v>153</v>
      </c>
      <c r="H53" s="87"/>
      <c r="I53" s="239"/>
      <c r="J53" s="83"/>
      <c r="K53" s="84"/>
      <c r="L53" s="87"/>
      <c r="M53" s="86"/>
      <c r="N53" s="84"/>
      <c r="O53" s="84"/>
      <c r="P53" s="87"/>
      <c r="Q53" s="88"/>
    </row>
    <row r="54" spans="1:17">
      <c r="A54" s="217"/>
      <c r="B54" s="78" t="s">
        <v>154</v>
      </c>
      <c r="C54" s="78" t="s">
        <v>56</v>
      </c>
      <c r="D54" s="89">
        <v>2</v>
      </c>
      <c r="E54" s="89">
        <v>2</v>
      </c>
      <c r="F54" s="78" t="s">
        <v>192</v>
      </c>
      <c r="G54" s="78" t="s">
        <v>193</v>
      </c>
      <c r="H54" s="80" t="s">
        <v>157</v>
      </c>
      <c r="I54" s="220" t="s">
        <v>210</v>
      </c>
      <c r="J54" s="92">
        <v>1</v>
      </c>
      <c r="K54" s="93">
        <v>1</v>
      </c>
      <c r="L54" s="80" t="s">
        <v>213</v>
      </c>
      <c r="M54" s="94"/>
      <c r="N54" s="93"/>
      <c r="O54" s="93"/>
      <c r="P54" s="80" t="s">
        <v>238</v>
      </c>
      <c r="Q54" s="95"/>
    </row>
    <row r="55" spans="1:17">
      <c r="A55" s="217"/>
      <c r="B55" s="78" t="s">
        <v>158</v>
      </c>
      <c r="C55" s="78" t="s">
        <v>60</v>
      </c>
      <c r="D55" s="89">
        <v>2</v>
      </c>
      <c r="E55" s="89">
        <v>2</v>
      </c>
      <c r="F55" s="78" t="s">
        <v>159</v>
      </c>
      <c r="G55" s="78" t="s">
        <v>160</v>
      </c>
      <c r="H55" s="80"/>
      <c r="I55" s="220" t="s">
        <v>247</v>
      </c>
      <c r="J55" s="92"/>
      <c r="K55" s="93"/>
      <c r="L55" s="80" t="s">
        <v>239</v>
      </c>
      <c r="M55" s="94"/>
      <c r="N55" s="93"/>
      <c r="O55" s="93"/>
      <c r="P55" s="80" t="s">
        <v>240</v>
      </c>
      <c r="Q55" s="95"/>
    </row>
    <row r="56" spans="1:17">
      <c r="A56" s="217"/>
      <c r="B56" s="85" t="s">
        <v>161</v>
      </c>
      <c r="C56" s="85" t="s">
        <v>52</v>
      </c>
      <c r="D56" s="147">
        <f>D57+D58+D59</f>
        <v>11</v>
      </c>
      <c r="E56" s="147">
        <f>E57+E58+E59</f>
        <v>11</v>
      </c>
      <c r="F56" s="85" t="s">
        <v>162</v>
      </c>
      <c r="G56" s="85" t="s">
        <v>163</v>
      </c>
      <c r="H56" s="80"/>
      <c r="I56" s="239"/>
      <c r="J56" s="83"/>
      <c r="K56" s="84"/>
      <c r="L56" s="87"/>
      <c r="M56" s="86"/>
      <c r="N56" s="84"/>
      <c r="O56" s="84"/>
      <c r="P56" s="87"/>
      <c r="Q56" s="88"/>
    </row>
    <row r="57" spans="1:17">
      <c r="A57" s="217"/>
      <c r="B57" s="78" t="s">
        <v>164</v>
      </c>
      <c r="C57" s="78" t="s">
        <v>60</v>
      </c>
      <c r="D57" s="89">
        <v>1</v>
      </c>
      <c r="E57" s="89">
        <v>1</v>
      </c>
      <c r="F57" s="78" t="s">
        <v>165</v>
      </c>
      <c r="G57" s="78" t="s">
        <v>166</v>
      </c>
      <c r="H57" s="80"/>
      <c r="I57" s="220" t="s">
        <v>210</v>
      </c>
      <c r="J57" s="92"/>
      <c r="K57" s="93">
        <v>1</v>
      </c>
      <c r="L57" s="80" t="s">
        <v>248</v>
      </c>
      <c r="M57" s="94"/>
      <c r="N57" s="93"/>
      <c r="O57" s="93"/>
      <c r="P57" s="80" t="s">
        <v>249</v>
      </c>
      <c r="Q57" s="95"/>
    </row>
    <row r="58" spans="1:17">
      <c r="A58" s="217"/>
      <c r="B58" s="78" t="s">
        <v>167</v>
      </c>
      <c r="C58" s="78" t="s">
        <v>56</v>
      </c>
      <c r="D58" s="89">
        <v>2</v>
      </c>
      <c r="E58" s="89">
        <v>2</v>
      </c>
      <c r="F58" s="78" t="s">
        <v>168</v>
      </c>
      <c r="G58" s="78" t="s">
        <v>168</v>
      </c>
      <c r="H58" s="80" t="s">
        <v>107</v>
      </c>
      <c r="I58" s="220" t="s">
        <v>210</v>
      </c>
      <c r="J58" s="221"/>
      <c r="K58" s="222"/>
      <c r="L58" s="225" t="s">
        <v>243</v>
      </c>
      <c r="M58" s="224"/>
      <c r="N58" s="222"/>
      <c r="O58" s="222"/>
      <c r="P58" s="225" t="s">
        <v>244</v>
      </c>
      <c r="Q58" s="95"/>
    </row>
    <row r="59" spans="1:17">
      <c r="A59" s="217"/>
      <c r="B59" s="78" t="s">
        <v>169</v>
      </c>
      <c r="C59" s="78" t="s">
        <v>56</v>
      </c>
      <c r="D59" s="89">
        <v>8</v>
      </c>
      <c r="E59" s="89">
        <v>8</v>
      </c>
      <c r="F59" s="78" t="s">
        <v>170</v>
      </c>
      <c r="G59" s="78" t="s">
        <v>171</v>
      </c>
      <c r="H59" s="90" t="s">
        <v>172</v>
      </c>
      <c r="I59" s="220" t="s">
        <v>210</v>
      </c>
      <c r="J59" s="235"/>
      <c r="K59" s="234"/>
      <c r="L59" s="22"/>
      <c r="M59" s="235"/>
      <c r="N59" s="234"/>
      <c r="O59" s="234" t="s">
        <v>245</v>
      </c>
      <c r="P59" s="22" t="s">
        <v>250</v>
      </c>
      <c r="Q59" s="95"/>
    </row>
    <row r="60" spans="1:17" ht="15.75" thickBot="1">
      <c r="A60" s="218"/>
      <c r="B60" s="148"/>
      <c r="C60" s="47"/>
      <c r="D60" s="48"/>
      <c r="E60" s="48"/>
      <c r="F60" s="47"/>
      <c r="G60" s="47"/>
      <c r="H60" s="113"/>
      <c r="I60" s="246"/>
      <c r="J60" s="148"/>
      <c r="K60" s="151"/>
      <c r="L60" s="149"/>
      <c r="M60" s="152"/>
      <c r="N60" s="151"/>
      <c r="O60" s="151"/>
      <c r="P60" s="149"/>
      <c r="Q60" s="153"/>
    </row>
    <row r="62" spans="1:17">
      <c r="C62" s="157" t="s">
        <v>194</v>
      </c>
    </row>
  </sheetData>
  <protectedRanges>
    <protectedRange sqref="F5 Q19:Q22 Q23:Q60 I19:I22" name="Plage1"/>
    <protectedRange sqref="I23:P57 I60:P60 I58:I59" name="Plage1_1"/>
    <protectedRange sqref="J58:P59" name="Plage1_2"/>
  </protectedRanges>
  <mergeCells count="25">
    <mergeCell ref="G11:G12"/>
    <mergeCell ref="J19:P19"/>
    <mergeCell ref="G20:G22"/>
    <mergeCell ref="H20:H22"/>
    <mergeCell ref="A23:A38"/>
    <mergeCell ref="F11:F12"/>
    <mergeCell ref="A11:A17"/>
    <mergeCell ref="B11:B12"/>
    <mergeCell ref="C11:C12"/>
    <mergeCell ref="D11:D12"/>
    <mergeCell ref="E11:E12"/>
    <mergeCell ref="B20:B22"/>
    <mergeCell ref="C20:C22"/>
    <mergeCell ref="D20:D22"/>
    <mergeCell ref="E20:E22"/>
    <mergeCell ref="F20:F22"/>
    <mergeCell ref="A39:A60"/>
    <mergeCell ref="Q20:Q22"/>
    <mergeCell ref="P21:P22"/>
    <mergeCell ref="J22:K22"/>
    <mergeCell ref="M22:N22"/>
    <mergeCell ref="I20:I22"/>
    <mergeCell ref="J20:L20"/>
    <mergeCell ref="M20:O20"/>
    <mergeCell ref="I46:I47"/>
  </mergeCells>
  <conditionalFormatting sqref="C18">
    <cfRule type="cellIs" dxfId="101" priority="83" stopIfTrue="1" operator="equal">
      <formula>"SE©"</formula>
    </cfRule>
    <cfRule type="expression" dxfId="100" priority="84" stopIfTrue="1">
      <formula>IF($C18="UE",TRUE,IF($C18= "UE©",TRUE,FALSE))</formula>
    </cfRule>
    <cfRule type="expression" dxfId="99" priority="85" stopIfTrue="1">
      <formula>IF($C18="INTER",TRUE,IF($C18= "MAU©",TRUE,FALSE))</formula>
    </cfRule>
  </conditionalFormatting>
  <conditionalFormatting sqref="B18 D18:I18">
    <cfRule type="expression" dxfId="98" priority="86" stopIfTrue="1">
      <formula>IF($C18="SE©",TRUE,FALSE)</formula>
    </cfRule>
    <cfRule type="expression" dxfId="97" priority="87" stopIfTrue="1">
      <formula>IF($C18="UE",TRUE,IF($C18= "UE©",TRUE,FALSE))</formula>
    </cfRule>
    <cfRule type="expression" dxfId="96" priority="88" stopIfTrue="1">
      <formula>IF($C18="INTER",TRUE,IF($C18= "MAU©",TRUE,FALSE))</formula>
    </cfRule>
  </conditionalFormatting>
  <conditionalFormatting sqref="B19:I19">
    <cfRule type="expression" dxfId="95" priority="89" stopIfTrue="1">
      <formula>IF($C19="ANAT",TRUE,FALSE)</formula>
    </cfRule>
    <cfRule type="expression" dxfId="94" priority="90" stopIfTrue="1">
      <formula>IF($C19="SEAT",TRUE,FALSE)</formula>
    </cfRule>
    <cfRule type="expression" dxfId="93" priority="91" stopIfTrue="1">
      <formula>IF($C19="SX©",TRUE,FALSE)</formula>
    </cfRule>
  </conditionalFormatting>
  <conditionalFormatting sqref="B17:G17">
    <cfRule type="expression" dxfId="92" priority="95" stopIfTrue="1">
      <formula>IF($C17="AN",TRUE,FALSE)</formula>
    </cfRule>
    <cfRule type="expression" dxfId="91" priority="96" stopIfTrue="1">
      <formula>IF($C17="SEAT",TRUE,FALSE)</formula>
    </cfRule>
    <cfRule type="expression" dxfId="90" priority="97" stopIfTrue="1">
      <formula>IF($C17="SX©",TRUE,FALSE)</formula>
    </cfRule>
  </conditionalFormatting>
  <conditionalFormatting sqref="C23:E23 H23 B38 C38:E39 H38:H39 F38:G38 B60:G60 Q60 Q38:Q39 Q23">
    <cfRule type="expression" dxfId="89" priority="98" stopIfTrue="1">
      <formula>IF($C23= "SE©",TRUE,FALSE)</formula>
    </cfRule>
    <cfRule type="expression" dxfId="88" priority="99" stopIfTrue="1">
      <formula>IF($C23= "UE©",TRUE,FALSE)</formula>
    </cfRule>
    <cfRule type="expression" dxfId="87" priority="100" stopIfTrue="1">
      <formula>IF($C23= "MAU",TRUE,FALSE)</formula>
    </cfRule>
  </conditionalFormatting>
  <conditionalFormatting sqref="I4:I7">
    <cfRule type="cellIs" dxfId="86" priority="101" stopIfTrue="1" operator="notEqual">
      <formula>"null"</formula>
    </cfRule>
  </conditionalFormatting>
  <conditionalFormatting sqref="D6:E6">
    <cfRule type="cellIs" dxfId="85" priority="102" stopIfTrue="1" operator="notEqual">
      <formula>"null"</formula>
    </cfRule>
  </conditionalFormatting>
  <conditionalFormatting sqref="C6">
    <cfRule type="cellIs" dxfId="84" priority="103" stopIfTrue="1" operator="equal">
      <formula>0</formula>
    </cfRule>
    <cfRule type="cellIs" dxfId="83" priority="104" stopIfTrue="1" operator="notEqual">
      <formula>"null"</formula>
    </cfRule>
  </conditionalFormatting>
  <conditionalFormatting sqref="C5">
    <cfRule type="cellIs" dxfId="82" priority="105" stopIfTrue="1" operator="equal">
      <formula>0</formula>
    </cfRule>
    <cfRule type="cellIs" dxfId="81" priority="106" stopIfTrue="1" operator="notEqual">
      <formula>"null"</formula>
    </cfRule>
  </conditionalFormatting>
  <conditionalFormatting sqref="C7">
    <cfRule type="cellIs" dxfId="80" priority="107" stopIfTrue="1" operator="equal">
      <formula>0</formula>
    </cfRule>
    <cfRule type="cellIs" dxfId="79" priority="108" stopIfTrue="1" operator="notEqual">
      <formula>"null"</formula>
    </cfRule>
  </conditionalFormatting>
  <conditionalFormatting sqref="C4">
    <cfRule type="cellIs" dxfId="78" priority="109" stopIfTrue="1" operator="equal">
      <formula>0</formula>
    </cfRule>
    <cfRule type="cellIs" dxfId="77" priority="110" stopIfTrue="1" operator="notEqual">
      <formula>"null"</formula>
    </cfRule>
  </conditionalFormatting>
  <conditionalFormatting sqref="B9:C10">
    <cfRule type="cellIs" dxfId="76" priority="111" stopIfTrue="1" operator="notEqual">
      <formula>"null"</formula>
    </cfRule>
  </conditionalFormatting>
  <conditionalFormatting sqref="Q19">
    <cfRule type="expression" dxfId="75" priority="77" stopIfTrue="1">
      <formula>IF($C19="ANAT",TRUE,FALSE)</formula>
    </cfRule>
    <cfRule type="expression" dxfId="74" priority="78" stopIfTrue="1">
      <formula>IF($C19="SEAT",TRUE,FALSE)</formula>
    </cfRule>
    <cfRule type="expression" dxfId="73" priority="79" stopIfTrue="1">
      <formula>IF($C19="SX©",TRUE,FALSE)</formula>
    </cfRule>
  </conditionalFormatting>
  <conditionalFormatting sqref="F23:G23">
    <cfRule type="expression" dxfId="72" priority="74" stopIfTrue="1">
      <formula>IF($C23= "SE©",TRUE,FALSE)</formula>
    </cfRule>
    <cfRule type="expression" dxfId="71" priority="75" stopIfTrue="1">
      <formula>IF($C23= "UE©",TRUE,FALSE)</formula>
    </cfRule>
    <cfRule type="expression" dxfId="70" priority="76" stopIfTrue="1">
      <formula>IF($C23= "MAU",TRUE,FALSE)</formula>
    </cfRule>
  </conditionalFormatting>
  <conditionalFormatting sqref="F39:G39">
    <cfRule type="expression" dxfId="69" priority="71" stopIfTrue="1">
      <formula>IF($C39= "SE©",TRUE,FALSE)</formula>
    </cfRule>
    <cfRule type="expression" dxfId="68" priority="72" stopIfTrue="1">
      <formula>IF($C39= "UE©",TRUE,FALSE)</formula>
    </cfRule>
    <cfRule type="expression" dxfId="67" priority="73" stopIfTrue="1">
      <formula>IF($C39= "MAU",TRUE,FALSE)</formula>
    </cfRule>
  </conditionalFormatting>
  <conditionalFormatting sqref="B13:B14">
    <cfRule type="expression" dxfId="66" priority="68" stopIfTrue="1">
      <formula>IF($C13="AN",TRUE,FALSE)</formula>
    </cfRule>
    <cfRule type="expression" dxfId="65" priority="69" stopIfTrue="1">
      <formula>IF($C13="SEAT",TRUE,FALSE)</formula>
    </cfRule>
    <cfRule type="expression" dxfId="64" priority="70" stopIfTrue="1">
      <formula>IF($C13="SX©",TRUE,FALSE)</formula>
    </cfRule>
  </conditionalFormatting>
  <conditionalFormatting sqref="C13:G16">
    <cfRule type="expression" dxfId="63" priority="65" stopIfTrue="1">
      <formula>IF($C13="AN",TRUE,FALSE)</formula>
    </cfRule>
    <cfRule type="expression" dxfId="62" priority="66" stopIfTrue="1">
      <formula>IF($C13="SEAT",TRUE,FALSE)</formula>
    </cfRule>
    <cfRule type="expression" dxfId="61" priority="67" stopIfTrue="1">
      <formula>IF($C13="SX©",TRUE,FALSE)</formula>
    </cfRule>
  </conditionalFormatting>
  <conditionalFormatting sqref="B15:B16">
    <cfRule type="expression" dxfId="60" priority="62" stopIfTrue="1">
      <formula>IF($C15="AN",TRUE,FALSE)</formula>
    </cfRule>
    <cfRule type="expression" dxfId="59" priority="63" stopIfTrue="1">
      <formula>IF($C15="SEAT",TRUE,FALSE)</formula>
    </cfRule>
    <cfRule type="expression" dxfId="58" priority="64" stopIfTrue="1">
      <formula>IF($C15="SX©",TRUE,FALSE)</formula>
    </cfRule>
  </conditionalFormatting>
  <conditionalFormatting sqref="G7">
    <cfRule type="cellIs" dxfId="57" priority="58" stopIfTrue="1" operator="equal">
      <formula>0</formula>
    </cfRule>
    <cfRule type="cellIs" dxfId="56" priority="59" stopIfTrue="1" operator="notEqual">
      <formula>"null"</formula>
    </cfRule>
  </conditionalFormatting>
  <conditionalFormatting sqref="F6:G6">
    <cfRule type="cellIs" dxfId="55" priority="60" stopIfTrue="1" operator="equal">
      <formula>0</formula>
    </cfRule>
    <cfRule type="cellIs" dxfId="54" priority="61" stopIfTrue="1" operator="notEqual">
      <formula>"null"</formula>
    </cfRule>
  </conditionalFormatting>
  <conditionalFormatting sqref="B23">
    <cfRule type="expression" dxfId="53" priority="55" stopIfTrue="1">
      <formula>IF($C23= "SE©",TRUE,FALSE)</formula>
    </cfRule>
    <cfRule type="expression" dxfId="52" priority="56" stopIfTrue="1">
      <formula>IF($C23= "UE©",TRUE,FALSE)</formula>
    </cfRule>
    <cfRule type="expression" dxfId="51" priority="57" stopIfTrue="1">
      <formula>IF($C23= "MAU",TRUE,FALSE)</formula>
    </cfRule>
  </conditionalFormatting>
  <conditionalFormatting sqref="B39">
    <cfRule type="expression" dxfId="50" priority="52" stopIfTrue="1">
      <formula>IF($C39= "SE©",TRUE,FALSE)</formula>
    </cfRule>
    <cfRule type="expression" dxfId="49" priority="53" stopIfTrue="1">
      <formula>IF($C39= "UE©",TRUE,FALSE)</formula>
    </cfRule>
    <cfRule type="expression" dxfId="48" priority="54" stopIfTrue="1">
      <formula>IF($C39= "MAU",TRUE,FALSE)</formula>
    </cfRule>
  </conditionalFormatting>
  <conditionalFormatting sqref="C57">
    <cfRule type="expression" dxfId="47" priority="49" stopIfTrue="1">
      <formula>IF($C57= "SE©",TRUE,FALSE)</formula>
    </cfRule>
    <cfRule type="expression" dxfId="46" priority="50" stopIfTrue="1">
      <formula>IF($C57= "UE©",TRUE,FALSE)</formula>
    </cfRule>
    <cfRule type="expression" dxfId="45" priority="51" stopIfTrue="1">
      <formula>IF($C57= "MAU",TRUE,FALSE)</formula>
    </cfRule>
  </conditionalFormatting>
  <conditionalFormatting sqref="H25:H28">
    <cfRule type="expression" dxfId="44" priority="46" stopIfTrue="1">
      <formula>IF($C25= "SE©",TRUE,FALSE)</formula>
    </cfRule>
    <cfRule type="expression" dxfId="43" priority="47" stopIfTrue="1">
      <formula>IF($C25= "UE©",TRUE,FALSE)</formula>
    </cfRule>
    <cfRule type="expression" dxfId="42" priority="48" stopIfTrue="1">
      <formula>IF($C25= "MAU",TRUE,FALSE)</formula>
    </cfRule>
  </conditionalFormatting>
  <conditionalFormatting sqref="H60 H53:H55">
    <cfRule type="expression" dxfId="41" priority="43" stopIfTrue="1">
      <formula>IF($C53= "SE©",TRUE,FALSE)</formula>
    </cfRule>
    <cfRule type="expression" dxfId="40" priority="44" stopIfTrue="1">
      <formula>IF($C53= "UE©",TRUE,FALSE)</formula>
    </cfRule>
    <cfRule type="expression" dxfId="39" priority="45" stopIfTrue="1">
      <formula>IF($C53= "MAU",TRUE,FALSE)</formula>
    </cfRule>
  </conditionalFormatting>
  <conditionalFormatting sqref="H49:H52">
    <cfRule type="expression" dxfId="38" priority="40" stopIfTrue="1">
      <formula>IF($C49= "SE©",TRUE,FALSE)</formula>
    </cfRule>
    <cfRule type="expression" dxfId="37" priority="41" stopIfTrue="1">
      <formula>IF($C49= "UE©",TRUE,FALSE)</formula>
    </cfRule>
    <cfRule type="expression" dxfId="36" priority="42" stopIfTrue="1">
      <formula>IF($C49= "MAU",TRUE,FALSE)</formula>
    </cfRule>
  </conditionalFormatting>
  <conditionalFormatting sqref="H56:H59">
    <cfRule type="expression" dxfId="35" priority="37" stopIfTrue="1">
      <formula>IF($C56= "SE©",TRUE,FALSE)</formula>
    </cfRule>
    <cfRule type="expression" dxfId="34" priority="38" stopIfTrue="1">
      <formula>IF($C56= "UE©",TRUE,FALSE)</formula>
    </cfRule>
    <cfRule type="expression" dxfId="33" priority="39" stopIfTrue="1">
      <formula>IF($C56= "MAU",TRUE,FALSE)</formula>
    </cfRule>
  </conditionalFormatting>
  <conditionalFormatting sqref="C36">
    <cfRule type="expression" dxfId="32" priority="31" stopIfTrue="1">
      <formula>IF($C36= "SE©",TRUE,FALSE)</formula>
    </cfRule>
    <cfRule type="expression" dxfId="31" priority="32" stopIfTrue="1">
      <formula>IF($C36= "UE©",TRUE,FALSE)</formula>
    </cfRule>
    <cfRule type="expression" dxfId="30" priority="33" stopIfTrue="1">
      <formula>IF($C36= "MAU",TRUE,FALSE)</formula>
    </cfRule>
  </conditionalFormatting>
  <conditionalFormatting sqref="F36:G36">
    <cfRule type="expression" dxfId="29" priority="28" stopIfTrue="1">
      <formula>IF($C36= "SE©",TRUE,FALSE)</formula>
    </cfRule>
    <cfRule type="expression" dxfId="28" priority="29" stopIfTrue="1">
      <formula>IF($C36= "UE©",TRUE,FALSE)</formula>
    </cfRule>
    <cfRule type="expression" dxfId="27" priority="30" stopIfTrue="1">
      <formula>IF($C36= "MAU",TRUE,FALSE)</formula>
    </cfRule>
  </conditionalFormatting>
  <conditionalFormatting sqref="H36">
    <cfRule type="expression" dxfId="26" priority="25" stopIfTrue="1">
      <formula>IF($C36= "SE©",TRUE,FALSE)</formula>
    </cfRule>
    <cfRule type="expression" dxfId="25" priority="26" stopIfTrue="1">
      <formula>IF($C36= "UE©",TRUE,FALSE)</formula>
    </cfRule>
    <cfRule type="expression" dxfId="24" priority="27" stopIfTrue="1">
      <formula>IF($C36= "MAU",TRUE,FALSE)</formula>
    </cfRule>
  </conditionalFormatting>
  <conditionalFormatting sqref="F44:H44 F48:G48 H47">
    <cfRule type="expression" dxfId="23" priority="22" stopIfTrue="1">
      <formula>IF($C44= "SE©",TRUE,FALSE)</formula>
    </cfRule>
    <cfRule type="expression" dxfId="22" priority="23" stopIfTrue="1">
      <formula>IF($C44= "UE©",TRUE,FALSE)</formula>
    </cfRule>
    <cfRule type="expression" dxfId="21" priority="24" stopIfTrue="1">
      <formula>IF($C44= "MAU",TRUE,FALSE)</formula>
    </cfRule>
  </conditionalFormatting>
  <conditionalFormatting sqref="F47:G47">
    <cfRule type="expression" dxfId="20" priority="19" stopIfTrue="1">
      <formula>IF($C47= "SE©",TRUE,FALSE)</formula>
    </cfRule>
    <cfRule type="expression" dxfId="19" priority="20" stopIfTrue="1">
      <formula>IF($C47= "UE©",TRUE,FALSE)</formula>
    </cfRule>
    <cfRule type="expression" dxfId="18" priority="21" stopIfTrue="1">
      <formula>IF($C47= "MAU",TRUE,FALSE)</formula>
    </cfRule>
  </conditionalFormatting>
  <conditionalFormatting sqref="H45">
    <cfRule type="expression" dxfId="17" priority="16" stopIfTrue="1">
      <formula>IF($C45= "SE©",TRUE,FALSE)</formula>
    </cfRule>
    <cfRule type="expression" dxfId="16" priority="17" stopIfTrue="1">
      <formula>IF($C45= "UE©",TRUE,FALSE)</formula>
    </cfRule>
    <cfRule type="expression" dxfId="15" priority="18" stopIfTrue="1">
      <formula>IF($C45= "MAU",TRUE,FALSE)</formula>
    </cfRule>
  </conditionalFormatting>
  <conditionalFormatting sqref="F45:G45">
    <cfRule type="expression" dxfId="14" priority="13" stopIfTrue="1">
      <formula>IF($C45= "SE©",TRUE,FALSE)</formula>
    </cfRule>
    <cfRule type="expression" dxfId="13" priority="14" stopIfTrue="1">
      <formula>IF($C45= "UE©",TRUE,FALSE)</formula>
    </cfRule>
    <cfRule type="expression" dxfId="12" priority="15" stopIfTrue="1">
      <formula>IF($C45= "MAU",TRUE,FALSE)</formula>
    </cfRule>
  </conditionalFormatting>
  <conditionalFormatting sqref="H46">
    <cfRule type="expression" dxfId="11" priority="10" stopIfTrue="1">
      <formula>IF($C46= "SE©",TRUE,FALSE)</formula>
    </cfRule>
    <cfRule type="expression" dxfId="10" priority="11" stopIfTrue="1">
      <formula>IF($C46= "UE©",TRUE,FALSE)</formula>
    </cfRule>
    <cfRule type="expression" dxfId="9" priority="12" stopIfTrue="1">
      <formula>IF($C46= "MAU",TRUE,FALSE)</formula>
    </cfRule>
  </conditionalFormatting>
  <conditionalFormatting sqref="F46:G46">
    <cfRule type="expression" dxfId="8" priority="7" stopIfTrue="1">
      <formula>IF($C46= "SE©",TRUE,FALSE)</formula>
    </cfRule>
    <cfRule type="expression" dxfId="7" priority="8" stopIfTrue="1">
      <formula>IF($C46= "UE©",TRUE,FALSE)</formula>
    </cfRule>
    <cfRule type="expression" dxfId="6" priority="9" stopIfTrue="1">
      <formula>IF($C46= "MAU",TRUE,FALSE)</formula>
    </cfRule>
  </conditionalFormatting>
  <conditionalFormatting sqref="I23:P23 I38:P39 I60:P60">
    <cfRule type="expression" dxfId="5" priority="4" stopIfTrue="1">
      <formula>IF($C23= "SE©",TRUE,FALSE)</formula>
    </cfRule>
    <cfRule type="expression" dxfId="4" priority="5" stopIfTrue="1">
      <formula>IF($C23= "UE©",TRUE,FALSE)</formula>
    </cfRule>
    <cfRule type="expression" dxfId="3" priority="6" stopIfTrue="1">
      <formula>IF($C23= "MAU",TRUE,FALSE)</formula>
    </cfRule>
  </conditionalFormatting>
  <conditionalFormatting sqref="J58:P59">
    <cfRule type="expression" dxfId="2" priority="1" stopIfTrue="1">
      <formula>IF($C58= "SE©",TRUE,FALSE)</formula>
    </cfRule>
    <cfRule type="expression" dxfId="1" priority="2" stopIfTrue="1">
      <formula>IF($C58= "UE©",TRUE,FALSE)</formula>
    </cfRule>
    <cfRule type="expression" dxfId="0" priority="3" stopIfTrue="1">
      <formula>IF($C58= "MAU",TRUE,FALSE)</formula>
    </cfRule>
  </conditionalFormatting>
  <dataValidations count="21">
    <dataValidation type="list" allowBlank="1" showInputMessage="1" showErrorMessage="1" sqref="C23:C60" xr:uid="{2E188115-2A98-4FA0-8394-C7556F274E67}">
      <formula1>"SE©,UE©,MAT,MATI,INTER,MUT,MAU,MAC,INTO,MAMU"</formula1>
    </dataValidation>
    <dataValidation operator="lessThanOrEqual" allowBlank="1" showInputMessage="1" showErrorMessage="1" error="erreur Code vous etre &lt;= à 60 carractères_x000a_" sqref="G7:H7" xr:uid="{208B8A53-F64C-4464-B0E5-008D009E7BB5}"/>
    <dataValidation type="textLength" operator="equal" showInputMessage="1" showErrorMessage="1" error="erreur Code vous devez avoir 3 carractères" sqref="C7" xr:uid="{B42DBE8D-7893-4A55-B6F6-2A642E73D6E3}">
      <formula1>3</formula1>
    </dataValidation>
    <dataValidation type="textLength" operator="equal" showInputMessage="1" showErrorMessage="1" error="erreur Code vous devez avoir 6 carractères_x000a_" sqref="C6" xr:uid="{90EFBA48-3FAE-46AC-BC80-DA7414858C20}">
      <formula1>6</formula1>
    </dataValidation>
    <dataValidation type="textLength" operator="equal" showInputMessage="1" showErrorMessage="1" error="erreur Code vous devez avoir 3 carractères_x000a_" sqref="C5" xr:uid="{AF7ED3F8-3440-4734-92BB-C2FA24F01394}">
      <formula1>3</formula1>
    </dataValidation>
    <dataValidation type="textLength" operator="equal" showInputMessage="1" showErrorMessage="1" error="erreur Code vous devez avoir 7 carractères_x000a_" sqref="C4" xr:uid="{A228D5A0-7669-4AC0-9228-BE0A80676CFE}">
      <formula1>7</formula1>
    </dataValidation>
    <dataValidation type="textLength" operator="equal" allowBlank="1" showInputMessage="1" showErrorMessage="1" error="erreur Code vous devez avoir 3 carractères_x000a_" sqref="C9:C10" xr:uid="{483FAC23-3AE1-49DD-B4BA-E6035FF8145F}">
      <formula1>3</formula1>
    </dataValidation>
    <dataValidation type="textLength" operator="equal" allowBlank="1" showInputMessage="1" showErrorMessage="1" error="erreur Code vous devez avoir 6 carractères_x000a_" sqref="B9:B10" xr:uid="{7B825FE1-B250-4D97-8D49-BCB8FBEE0ABD}">
      <formula1>6</formula1>
    </dataValidation>
    <dataValidation type="list" allowBlank="1" showInputMessage="1" showErrorMessage="1" sqref="C19 C13:C17" xr:uid="{08262BC2-2841-4BBD-BBF5-F86BDC889CAE}">
      <formula1>"AN,SEAT,SX©"</formula1>
    </dataValidation>
    <dataValidation type="textLength" operator="equal" allowBlank="1" showInputMessage="1" showErrorMessage="1" error="erreur Code vous devez avoir 8 carractères_x000a_" sqref="B13:B19 B23:B60" xr:uid="{BF170044-9D90-4B52-879D-F00A75013589}">
      <formula1>8</formula1>
    </dataValidation>
    <dataValidation type="textLength" operator="lessThanOrEqual" showInputMessage="1" showErrorMessage="1" error="erreur Code vous devez etre &lt;=60 carractères_x000a_" sqref="G4:H4" xr:uid="{FD25FBFB-ADB2-4302-ACF6-5A7DA897A6C4}">
      <formula1>60</formula1>
    </dataValidation>
    <dataValidation type="textLength" operator="lessThanOrEqual" showInputMessage="1" showErrorMessage="1" error="erreur Code vous etre &lt;= à 60 carractères_x000a_" sqref="G6:H6" xr:uid="{F2146953-F7FC-44B9-91B6-221C12CD31AA}">
      <formula1>60</formula1>
    </dataValidation>
    <dataValidation type="textLength" operator="lessThanOrEqual" showInputMessage="1" showErrorMessage="1" error="erreur Code vous etre &lt;= à 25 carractères_x000a_" sqref="F6" xr:uid="{20A54B01-44F5-4CE1-B692-71CB1D08D871}">
      <formula1>25</formula1>
    </dataValidation>
    <dataValidation type="textLength" operator="lessThanOrEqual" showInputMessage="1" showErrorMessage="1" error="erreur Code vous devez etre &lt;=25 carractères_x000a_" sqref="F4:F5" xr:uid="{56986F04-7B45-48D4-8D31-7FA0EA931181}">
      <formula1>25</formula1>
    </dataValidation>
    <dataValidation type="textLength" operator="equal" allowBlank="1" showInputMessage="1" showErrorMessage="1" error="erreur Code vous devez avoir 3 carractères_x000a_" sqref="D6:E6" xr:uid="{F4238D23-14E0-4133-9948-63AFD78C395F}">
      <formula1>4</formula1>
    </dataValidation>
    <dataValidation type="textLength" operator="lessThanOrEqual" allowBlank="1" showInputMessage="1" showErrorMessage="1" error="vous devez etrer &lt;=25 carractères_x000a_" sqref="F19 F13:F17" xr:uid="{87F863E4-9D05-42C4-8B02-11EA92DCB061}">
      <formula1>25</formula1>
    </dataValidation>
    <dataValidation type="textLength" operator="lessThanOrEqual" allowBlank="1" showInputMessage="1" showErrorMessage="1" sqref="G18:H18 G49:H60 G23:H43 F44:H44 H45:H47 G45:G48" xr:uid="{C3C120E2-A739-434C-BA2C-34C272D6F51F}">
      <formula1>60</formula1>
    </dataValidation>
    <dataValidation operator="equal" allowBlank="1" showInputMessage="1" showErrorMessage="1" error="_x000a_" sqref="Q19 D19:E19 D13:E17" xr:uid="{6EB01919-32F4-4ABC-BE6D-CBF72F72B10B}"/>
    <dataValidation type="textLength" operator="lessThanOrEqual" allowBlank="1" showInputMessage="1" showErrorMessage="1" error="vous devez etrer &lt;=60 carractères_x000a_" sqref="G19:I19 G13:I17" xr:uid="{AE9E9942-B4ED-457B-8943-3E479E7157F9}">
      <formula1>60</formula1>
    </dataValidation>
    <dataValidation type="textLength" operator="lessThanOrEqual" allowBlank="1" showInputMessage="1" showErrorMessage="1" sqref="F18 F23:F43 F45:F60 J23:Q60" xr:uid="{CD864454-198B-408E-82E3-3951D91B02C4}">
      <formula1>25</formula1>
    </dataValidation>
    <dataValidation operator="lessThanOrEqual" allowBlank="1" showInputMessage="1" showErrorMessage="1" sqref="P1:P22 P61:P1048576" xr:uid="{C36447E6-6714-448B-AD3F-26FDF55A8E9E}"/>
  </dataValidation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 1 CHIMIE</vt:lpstr>
      <vt:lpstr>M1 CHIMIE ALTER</vt:lpstr>
    </vt:vector>
  </TitlesOfParts>
  <Company>UPVD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Christine</dc:creator>
  <cp:lastModifiedBy>Raymond Christine</cp:lastModifiedBy>
  <cp:lastPrinted>2021-09-20T12:57:51Z</cp:lastPrinted>
  <dcterms:created xsi:type="dcterms:W3CDTF">2021-07-02T15:26:26Z</dcterms:created>
  <dcterms:modified xsi:type="dcterms:W3CDTF">2021-09-20T12:59:00Z</dcterms:modified>
</cp:coreProperties>
</file>